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konomengroup-my.sharepoint.com/personal/jessica_broden_mekonomengroup_com/Documents/Jessica/"/>
    </mc:Choice>
  </mc:AlternateContent>
  <xr:revisionPtr revIDLastSave="0" documentId="8_{4D958951-FAF3-470F-B1AD-FA3FB9981580}" xr6:coauthVersionLast="44" xr6:coauthVersionMax="44" xr10:uidLastSave="{00000000-0000-0000-0000-000000000000}"/>
  <bookViews>
    <workbookView xWindow="-120" yWindow="-120" windowWidth="19440" windowHeight="10440" xr2:uid="{00000000-000D-0000-FFFF-FFFF00000000}"/>
  </bookViews>
  <sheets>
    <sheet name="2019" sheetId="3" r:id="rId1"/>
    <sheet name="2018" sheetId="2" r:id="rId2"/>
  </sheets>
  <externalReferences>
    <externalReference r:id="rId3"/>
    <externalReference r:id="rId4"/>
  </externalReferences>
  <definedNames>
    <definedName name="_GoBack" localSheetId="1">'2018'!#REF!</definedName>
    <definedName name="_GoBack" localSheetId="0">'2019'!#REF!</definedName>
    <definedName name="AS2DocOpenMode" hidden="1">"AS2DocumentEdit"</definedName>
    <definedName name="HAtusental">[1]kassaflöde!$B$18</definedName>
    <definedName name="Mb_BV_iår">[2]BR!$F$92</definedName>
    <definedName name="Mb_Resultat_BR">[2]BR!$F$93</definedName>
    <definedName name="_xlnm.Print_Area" localSheetId="1">'2018'!$A$2:$AN$145</definedName>
    <definedName name="_xlnm.Print_Area" localSheetId="0">'2019'!$A$2:$AS$168</definedName>
    <definedName name="VD">[2]Förvaltningsberättelse!$I$6</definedName>
    <definedName name="wrn.Aging._.and._.Trend._.Analysis." hidden="1">{#N/A,#N/A,FALSE,"Aging Summary";#N/A,#N/A,FALSE,"Ratio Analysis";#N/A,#N/A,FALSE,"Test 120 Day Accts";#N/A,#N/A,FALSE,"Tickmarks"}</definedName>
    <definedName name="Z_4A8505A7_D4AE_4FC6_B0D8_13A67F8E6DC8_.wvu.FilterData" localSheetId="1" hidden="1">'2018'!#REF!</definedName>
    <definedName name="Z_4A8505A7_D4AE_4FC6_B0D8_13A67F8E6DC8_.wvu.FilterData" localSheetId="0" hidden="1">'2019'!#REF!</definedName>
    <definedName name="Z_4A8505A7_D4AE_4FC6_B0D8_13A67F8E6DC8_.wvu.PrintArea" localSheetId="1" hidden="1">'2018'!$A$2:$Z$145</definedName>
    <definedName name="Z_4A8505A7_D4AE_4FC6_B0D8_13A67F8E6DC8_.wvu.PrintArea" localSheetId="0" hidden="1">'2019'!$A$2:$AE$156</definedName>
  </definedNames>
  <calcPr calcId="191029"/>
  <customWorkbookViews>
    <customWorkbookView name="Katarina Kjellin - Personlig vy" guid="{4A8505A7-D4AE-4FC6-B0D8-13A67F8E6DC8}" mergeInterval="0" personalView="1" maximized="1" windowWidth="1662" windowHeight="78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1" i="3" l="1"/>
  <c r="L161" i="3"/>
  <c r="L162" i="3" s="1"/>
  <c r="J168" i="3"/>
  <c r="M168" i="3"/>
  <c r="I168" i="3"/>
  <c r="J162" i="3"/>
  <c r="K162" i="3"/>
  <c r="M162" i="3"/>
  <c r="K161" i="3"/>
  <c r="J161" i="3"/>
  <c r="I161" i="3"/>
  <c r="I162" i="3" s="1"/>
  <c r="R142" i="3" l="1"/>
  <c r="Q142" i="3"/>
  <c r="P142" i="3"/>
  <c r="O142" i="3"/>
  <c r="N142" i="3"/>
  <c r="A102" i="3"/>
  <c r="M132" i="2" l="1"/>
  <c r="L132" i="2"/>
  <c r="K132" i="2"/>
  <c r="J132" i="2"/>
  <c r="I132" i="2"/>
  <c r="A92" i="2" l="1"/>
</calcChain>
</file>

<file path=xl/sharedStrings.xml><?xml version="1.0" encoding="utf-8"?>
<sst xmlns="http://schemas.openxmlformats.org/spreadsheetml/2006/main" count="1625" uniqueCount="114">
  <si>
    <t>Helår</t>
  </si>
  <si>
    <t>Nettoomsättning</t>
  </si>
  <si>
    <t>Periodens resultat</t>
  </si>
  <si>
    <t>Eget kapital</t>
  </si>
  <si>
    <t>Kortfristiga skulder, räntebärande</t>
  </si>
  <si>
    <t>Kassaflöde från den löpande verksamheten</t>
  </si>
  <si>
    <t>Summa</t>
  </si>
  <si>
    <t>-</t>
  </si>
  <si>
    <t>MSEK</t>
  </si>
  <si>
    <t>Kv 4</t>
  </si>
  <si>
    <t>Kv 3</t>
  </si>
  <si>
    <t>Kv 2</t>
  </si>
  <si>
    <t>Kv 1</t>
  </si>
  <si>
    <t>Balansomslutning</t>
  </si>
  <si>
    <t>AVKASTNING PÅ EGET KAPITAL</t>
  </si>
  <si>
    <t>- Dividerat med EGET KAPITAL HÄNFÖRLIGT TILL MODERBOLAGETS</t>
  </si>
  <si>
    <t>AVKASTNING PÅ EGET KAPITAL, %</t>
  </si>
  <si>
    <t xml:space="preserve">EGET KAPITAL HÄNFÖRLIGT TILL MODERBOLAGETS </t>
  </si>
  <si>
    <t xml:space="preserve"> - Minus Minoritetens andel av eget kapital</t>
  </si>
  <si>
    <t>AKTIEÄGARE</t>
  </si>
  <si>
    <t>AVKASTNING PÅ TOTALT KAPITAL</t>
  </si>
  <si>
    <t>AVKASTNING PÅ TOTALT KAPITAL, %</t>
  </si>
  <si>
    <t>SYSSELSATT KAPITAL</t>
  </si>
  <si>
    <t>AVKASTNING PÅ SYSSELSATT KAPITAL</t>
  </si>
  <si>
    <t>AVKASTNING PÅ SYSSELSATT KAPITAL, %</t>
  </si>
  <si>
    <t>- Minus Handelsvaror</t>
  </si>
  <si>
    <t>- Dividerat med Nettoomsättning</t>
  </si>
  <si>
    <t>BRUTTOMARGINAL, %</t>
  </si>
  <si>
    <t>GENOMSNITTLIGT ANTAL AKTIER</t>
  </si>
  <si>
    <t>Antal aktier vid annan tidpunkt under perioden</t>
  </si>
  <si>
    <t>- Minus Minoritetsdelägares andel</t>
  </si>
  <si>
    <t xml:space="preserve">Periodens resultat hänförligt till </t>
  </si>
  <si>
    <t>moderbolagets aktieägare</t>
  </si>
  <si>
    <t>RESULTAT PER AKTIE, SEK</t>
  </si>
  <si>
    <t>KASSAFLÖDE PER AKTIE</t>
  </si>
  <si>
    <t>KASSAFLÖDE PER AKTIE, SEK</t>
  </si>
  <si>
    <t xml:space="preserve"> - Minus Likvida medel</t>
  </si>
  <si>
    <t>NETTOSKULD</t>
  </si>
  <si>
    <t>AVSTÄMNING AV ALTERNATIVA NYCKELTAL</t>
  </si>
  <si>
    <t>BRUTTOMARGINAL</t>
  </si>
  <si>
    <t>EGET KAPITAL PER AKTIE</t>
  </si>
  <si>
    <t>EGET KAPITAL PER AKTIE, SEK</t>
  </si>
  <si>
    <t xml:space="preserve">ALTERNATIVA NYCKELTAL </t>
  </si>
  <si>
    <t>- Multiplicerat med antal dagar som Antal</t>
  </si>
  <si>
    <t xml:space="preserve">  under perioden</t>
  </si>
  <si>
    <t xml:space="preserve">  aktier vid annan tidpunkt har funnits under</t>
  </si>
  <si>
    <t xml:space="preserve">  perioden </t>
  </si>
  <si>
    <t>- Total dividerad med antal dagar under</t>
  </si>
  <si>
    <t xml:space="preserve"> - Minus Långfristiga skulder, icke räntebärande</t>
  </si>
  <si>
    <t xml:space="preserve"> - Minus Kortfristiga skulder, icke räntebärande </t>
  </si>
  <si>
    <t xml:space="preserve"> - Minus Uppskjutna skatteskulder</t>
  </si>
  <si>
    <t xml:space="preserve">  pensioner, leasing, derivat och liknande förpliktelser</t>
  </si>
  <si>
    <t>TILL MODERBOLAGETS AKTIEÄGARE</t>
  </si>
  <si>
    <t xml:space="preserve">EGET KAPITAL HÄNFÖRLIGT </t>
  </si>
  <si>
    <t>MODERBOLAGETS AKTIEÄGARE, MSEK</t>
  </si>
  <si>
    <t xml:space="preserve">EGET KAPITAL HÄNFÖRLIGT TILL </t>
  </si>
  <si>
    <t>genomsnitt senaste fem kvartalen</t>
  </si>
  <si>
    <t xml:space="preserve">MODERBOLAGETS AKTIEÄGARE, </t>
  </si>
  <si>
    <t xml:space="preserve">BALANSOMSLUTNING, </t>
  </si>
  <si>
    <t>SYSSELSATT KAPITAL,</t>
  </si>
  <si>
    <t xml:space="preserve"> - Minus räntebärande långfristiga skulder och avsättningar avseende</t>
  </si>
  <si>
    <t xml:space="preserve"> - Minus räntebärande kortfristiga skulder och avsättningar avseende</t>
  </si>
  <si>
    <r>
      <t xml:space="preserve">  AKTIEÄGARE, genomsnitt senaste fem kvartalen </t>
    </r>
    <r>
      <rPr>
        <vertAlign val="superscript"/>
        <sz val="7"/>
        <rFont val="Arial"/>
        <family val="2"/>
      </rPr>
      <t>1)</t>
    </r>
  </si>
  <si>
    <r>
      <rPr>
        <b/>
        <vertAlign val="superscript"/>
        <sz val="7"/>
        <color theme="0"/>
        <rFont val="Arial"/>
        <family val="2"/>
      </rPr>
      <t>1)</t>
    </r>
    <r>
      <rPr>
        <b/>
        <sz val="7"/>
        <color theme="0"/>
        <rFont val="Arial"/>
        <family val="2"/>
      </rPr>
      <t xml:space="preserve"> EGET KAPITAL HÄNFÖRLIGT TILL </t>
    </r>
  </si>
  <si>
    <r>
      <t>- Dividerat med BALANSOMSLUTNING, genomsnitt senaste fem kvartalen</t>
    </r>
    <r>
      <rPr>
        <vertAlign val="superscript"/>
        <sz val="7"/>
        <rFont val="Arial"/>
        <family val="2"/>
      </rPr>
      <t xml:space="preserve"> 2)</t>
    </r>
  </si>
  <si>
    <r>
      <rPr>
        <b/>
        <vertAlign val="superscript"/>
        <sz val="7"/>
        <color theme="0"/>
        <rFont val="Arial"/>
        <family val="2"/>
      </rPr>
      <t>2)</t>
    </r>
    <r>
      <rPr>
        <b/>
        <sz val="7"/>
        <color theme="0"/>
        <rFont val="Arial"/>
        <family val="2"/>
      </rPr>
      <t xml:space="preserve"> BALANSOMSLUTNING</t>
    </r>
  </si>
  <si>
    <r>
      <t xml:space="preserve">- Dividerat med SYSSELSATT KAPITAL, genomsnitt senaste fem kvartalen </t>
    </r>
    <r>
      <rPr>
        <vertAlign val="superscript"/>
        <sz val="7"/>
        <rFont val="Arial"/>
        <family val="2"/>
      </rPr>
      <t>3)</t>
    </r>
  </si>
  <si>
    <r>
      <rPr>
        <b/>
        <vertAlign val="superscript"/>
        <sz val="7"/>
        <color theme="0"/>
        <rFont val="Arial"/>
        <family val="2"/>
      </rPr>
      <t>3)</t>
    </r>
    <r>
      <rPr>
        <b/>
        <sz val="7"/>
        <color theme="0"/>
        <rFont val="Arial"/>
        <family val="2"/>
      </rPr>
      <t xml:space="preserve"> SYSSELSATT KAPITAL</t>
    </r>
  </si>
  <si>
    <r>
      <t xml:space="preserve">- Dividerat med Genomsnittligt antal aktier </t>
    </r>
    <r>
      <rPr>
        <vertAlign val="superscript"/>
        <sz val="7"/>
        <rFont val="Arial"/>
        <family val="2"/>
      </rPr>
      <t>4)</t>
    </r>
  </si>
  <si>
    <r>
      <t>- Dividerat med Genomsnittligt antal aktier</t>
    </r>
    <r>
      <rPr>
        <vertAlign val="superscript"/>
        <sz val="7"/>
        <rFont val="Arial"/>
        <family val="2"/>
      </rPr>
      <t xml:space="preserve"> 4)</t>
    </r>
  </si>
  <si>
    <r>
      <rPr>
        <b/>
        <vertAlign val="superscript"/>
        <sz val="7"/>
        <color theme="0"/>
        <rFont val="Arial"/>
        <family val="2"/>
      </rPr>
      <t>4)</t>
    </r>
    <r>
      <rPr>
        <b/>
        <sz val="7"/>
        <color theme="0"/>
        <rFont val="Arial"/>
        <family val="2"/>
      </rPr>
      <t xml:space="preserve"> GENOMSNITTLIGT ANTAL AKTIER</t>
    </r>
  </si>
  <si>
    <t>- Minus Minoritetens andel av periodens resultat (rullande 12 månader)</t>
  </si>
  <si>
    <t>Periodens resultat exklusive minoritetens andel (rullande 12 månader)</t>
  </si>
  <si>
    <t>Resultat efter finansiella poster (rullande 12 månader)</t>
  </si>
  <si>
    <t xml:space="preserve">- Plus Räntekostnader (rullande 12 månader) </t>
  </si>
  <si>
    <t>Resultat efter finansnetto plus räntekostnader (rullande 12 månader)</t>
  </si>
  <si>
    <t xml:space="preserve">Resultat efter finansiella poster (rullande 12 månader) </t>
  </si>
  <si>
    <r>
      <t>- Dividerat med Antal aktier vid periodens slut</t>
    </r>
    <r>
      <rPr>
        <vertAlign val="superscript"/>
        <sz val="7"/>
        <rFont val="Arial"/>
        <family val="2"/>
      </rPr>
      <t xml:space="preserve"> 4)</t>
    </r>
  </si>
  <si>
    <t>ett finansiellt mått över historisk eller framtida resultatutveckling, finansiell ställning eller kassaflöde som inte är definierat eller specificerat i IFRS. Mekonomen</t>
  </si>
  <si>
    <t>anser att dessa mått ger värdefull kompletterande information till bolagets ledning, investerare och andra intressenter för att värdera företagets prestation. De</t>
  </si>
  <si>
    <t>alternativa nyckeltalen är inte alltid jämförbara med mått som används av andra företag eftersom inte alla företag beräknar dessa mått på samma sätt. Dessa ska</t>
  </si>
  <si>
    <t xml:space="preserve">relevanta avstämningar av de alternativa nyckeltal som inte direkt går att utläsas eller härledas ur de finansiella rapporterna, se nedan. Samtliga presenterade </t>
  </si>
  <si>
    <t>Periodens resultat (rullande 12 månader)</t>
  </si>
  <si>
    <t>resultatmått i nedan nyckeltalsavstämningar avser kvarvarande verksamhet, förutom resultat per aktie som beräknas på total verksamhet.</t>
  </si>
  <si>
    <t xml:space="preserve"> - Plus Långfristiga avsättningar, räntebärande</t>
  </si>
  <si>
    <t>Långfristiga skulder till kreditinstitut, räntebärande</t>
  </si>
  <si>
    <t>Summa långfristiga skulder, räntebärande</t>
  </si>
  <si>
    <r>
      <t xml:space="preserve">RESULTAT PER AKTIE </t>
    </r>
    <r>
      <rPr>
        <b/>
        <vertAlign val="superscript"/>
        <sz val="7"/>
        <color theme="0"/>
        <rFont val="Arial"/>
        <family val="2"/>
      </rPr>
      <t>5)</t>
    </r>
  </si>
  <si>
    <r>
      <rPr>
        <vertAlign val="superscript"/>
        <sz val="5"/>
        <rFont val="Arial"/>
        <family val="2"/>
      </rPr>
      <t>5)</t>
    </r>
    <r>
      <rPr>
        <sz val="5"/>
        <rFont val="Arial"/>
        <family val="2"/>
      </rPr>
      <t xml:space="preserve"> Resultat per aktie beräknas på periodens totala resultat, d v s inklusive avvecklad verksamhet.</t>
    </r>
  </si>
  <si>
    <t xml:space="preserve">  aktier vid årets slut varit oförändrat </t>
  </si>
  <si>
    <r>
      <t>Kv 2</t>
    </r>
    <r>
      <rPr>
        <b/>
        <vertAlign val="superscript"/>
        <sz val="7"/>
        <color theme="0"/>
        <rFont val="Arial"/>
        <family val="2"/>
      </rPr>
      <t>*)</t>
    </r>
  </si>
  <si>
    <r>
      <t>Mekonomen tillämpar från och med delårsrapporten januari - juni 2016 riktlinjerna för alternativa nyckeltal utfärdade av ESMA</t>
    </r>
    <r>
      <rPr>
        <vertAlign val="superscript"/>
        <sz val="10"/>
        <rFont val="Times New Roman"/>
        <family val="1"/>
      </rPr>
      <t>1)</t>
    </r>
    <r>
      <rPr>
        <sz val="10"/>
        <rFont val="Times New Roman"/>
        <family val="1"/>
      </rPr>
      <t>. Ett alternativt nyckeltal är</t>
    </r>
  </si>
  <si>
    <t>därmed ses som ett komplement till mått som definieras enligt IFRS. För definitioner av nyckeltal, se Mekonomen Groups Årsredovisning 2017 sidan 89. För</t>
  </si>
  <si>
    <r>
      <rPr>
        <vertAlign val="superscript"/>
        <sz val="8"/>
        <rFont val="Times New Roman"/>
        <family val="1"/>
      </rPr>
      <t xml:space="preserve">1) </t>
    </r>
    <r>
      <rPr>
        <sz val="8"/>
        <rFont val="Times New Roman"/>
        <family val="1"/>
      </rPr>
      <t>The European Securities and Markets Authority.</t>
    </r>
  </si>
  <si>
    <r>
      <rPr>
        <vertAlign val="superscript"/>
        <sz val="5"/>
        <rFont val="Arial"/>
        <family val="2"/>
      </rPr>
      <t>*)</t>
    </r>
    <r>
      <rPr>
        <sz val="5"/>
        <rFont val="Arial"/>
        <family val="2"/>
      </rPr>
      <t xml:space="preserve"> Nettoomsättningen i andra kvartalet 2017 har omräknats avseende korrigerad omsättning om 24 MSEK från extern omsättning till</t>
    </r>
  </si>
  <si>
    <t xml:space="preserve">    intern omsättning. Ingen påverkan på EBIT. För ytterligare information se pressmeddelande den 23 augusti 2017.</t>
  </si>
  <si>
    <t>Antal utestående aktier vid periodens slut</t>
  </si>
  <si>
    <t>därmed ses som ett komplement till mått som definieras enligt IFRS. För definitioner av nyckeltal, se Mekonomen Groups Årsredovisning 2019 sidan 100. För</t>
  </si>
  <si>
    <t xml:space="preserve"> - Plus långfristiga leasingskulder enl IFRS 16</t>
  </si>
  <si>
    <t>NETTOSKULD INKL IFRS 16</t>
  </si>
  <si>
    <t xml:space="preserve"> - Plus kortfristiga leasingskulder enl IFRS 16</t>
  </si>
  <si>
    <t>EBITDA enligt resultaträkningen</t>
  </si>
  <si>
    <t xml:space="preserve"> - Minus förändring avseende leasingavgifter enligt IFRS 16</t>
  </si>
  <si>
    <t xml:space="preserve"> - Plus Långfristiga leasingskulder</t>
  </si>
  <si>
    <t>JUSTERAD EBIT-MARGINAL, %</t>
  </si>
  <si>
    <t>- Minus Jämförelsestörande poster</t>
  </si>
  <si>
    <t>Justerad EBIT</t>
  </si>
  <si>
    <t>- Dividerat med Intäkter</t>
  </si>
  <si>
    <t>Rörelseresultat (EBIT)</t>
  </si>
  <si>
    <t>JUSTERAD EBIT-MARGINAL</t>
  </si>
  <si>
    <r>
      <t>- Minus materiella förvärvsrelaterade poster</t>
    </r>
    <r>
      <rPr>
        <vertAlign val="superscript"/>
        <sz val="7"/>
        <rFont val="Arial"/>
        <family val="2"/>
      </rPr>
      <t>1)</t>
    </r>
  </si>
  <si>
    <t xml:space="preserve">    </t>
  </si>
  <si>
    <t>1) Aktuella förvärvsrelaterade poster är avskrivningar på förvärvade immateriella tillgångar avseende förvärven FTZ, Inter-Team, MECA och Sørensen og Balchen.</t>
  </si>
  <si>
    <t>EBITDA EXKL IFRS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</si>
</sst>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#,##0.0"/>
    <numFmt numFmtId="166" formatCode="0.0"/>
    <numFmt numFmtId="167" formatCode="#,##0.000"/>
    <numFmt numFmtId="168" formatCode="#,##0.0000"/>
    <numFmt numFmtId="169" formatCode="0.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i/>
      <sz val="10"/>
      <color indexed="23"/>
      <name val="Arial"/>
      <family val="2"/>
    </font>
    <font>
      <sz val="10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b/>
      <sz val="7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Times New Roman"/>
      <family val="1"/>
    </font>
    <font>
      <sz val="7"/>
      <color rgb="FFFF0000"/>
      <name val="Arial"/>
      <family val="2"/>
    </font>
    <font>
      <sz val="7"/>
      <color rgb="FF00B050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b/>
      <vertAlign val="superscript"/>
      <sz val="7"/>
      <color theme="0"/>
      <name val="Arial"/>
      <family val="2"/>
    </font>
    <font>
      <sz val="8"/>
      <name val="Times New Roman"/>
      <family val="1"/>
    </font>
    <font>
      <sz val="4"/>
      <name val="Arial"/>
      <family val="2"/>
    </font>
    <font>
      <sz val="5"/>
      <name val="Arial"/>
      <family val="2"/>
    </font>
    <font>
      <i/>
      <sz val="7"/>
      <color rgb="FFFF0000"/>
      <name val="Arial"/>
      <family val="2"/>
    </font>
    <font>
      <vertAlign val="superscript"/>
      <sz val="5"/>
      <name val="Arial"/>
      <family val="2"/>
    </font>
    <font>
      <vertAlign val="superscript"/>
      <sz val="10"/>
      <name val="Times New Roman"/>
      <family val="1"/>
    </font>
    <font>
      <vertAlign val="superscript"/>
      <sz val="8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rgb="FFAEAFAE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EAFAE"/>
        <bgColor rgb="FF000000"/>
      </patternFill>
    </fill>
    <fill>
      <patternFill patternType="solid">
        <fgColor rgb="FF91D5B3"/>
        <bgColor rgb="FF000000"/>
      </patternFill>
    </fill>
    <fill>
      <patternFill patternType="solid">
        <fgColor rgb="FFECECEC"/>
        <bgColor rgb="FF000000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8" fillId="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22" borderId="3" applyNumberFormat="0" applyAlignment="0" applyProtection="0"/>
    <xf numFmtId="0" fontId="20" fillId="0" borderId="7" applyNumberFormat="0" applyFill="0" applyAlignment="0" applyProtection="0"/>
    <xf numFmtId="0" fontId="11" fillId="23" borderId="0" applyNumberFormat="0" applyBorder="0" applyAlignment="0" applyProtection="0"/>
    <xf numFmtId="0" fontId="12" fillId="0" borderId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8" applyNumberFormat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0" fontId="38" fillId="0" borderId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9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7" fillId="21" borderId="2" applyNumberFormat="0" applyAlignment="0" applyProtection="0"/>
    <xf numFmtId="0" fontId="8" fillId="4" borderId="0" applyNumberFormat="0" applyBorder="0" applyAlignment="0" applyProtection="0"/>
    <xf numFmtId="0" fontId="10" fillId="7" borderId="2" applyNumberFormat="0" applyAlignment="0" applyProtection="0"/>
    <xf numFmtId="0" fontId="1" fillId="0" borderId="0"/>
    <xf numFmtId="0" fontId="1" fillId="0" borderId="0"/>
    <xf numFmtId="0" fontId="1" fillId="0" borderId="0"/>
    <xf numFmtId="0" fontId="6" fillId="20" borderId="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</cellStyleXfs>
  <cellXfs count="168">
    <xf numFmtId="0" fontId="0" fillId="0" borderId="0" xfId="0"/>
    <xf numFmtId="0" fontId="26" fillId="0" borderId="0" xfId="0" applyFont="1"/>
    <xf numFmtId="3" fontId="26" fillId="0" borderId="0" xfId="0" applyNumberFormat="1" applyFont="1"/>
    <xf numFmtId="0" fontId="27" fillId="0" borderId="0" xfId="0" applyFont="1"/>
    <xf numFmtId="3" fontId="26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/>
    <xf numFmtId="0" fontId="28" fillId="0" borderId="0" xfId="0" applyFont="1"/>
    <xf numFmtId="3" fontId="28" fillId="0" borderId="11" xfId="0" applyNumberFormat="1" applyFont="1" applyBorder="1"/>
    <xf numFmtId="3" fontId="26" fillId="0" borderId="11" xfId="0" applyNumberFormat="1" applyFont="1" applyBorder="1"/>
    <xf numFmtId="0" fontId="28" fillId="0" borderId="11" xfId="0" applyFont="1" applyBorder="1"/>
    <xf numFmtId="3" fontId="26" fillId="0" borderId="10" xfId="0" applyNumberFormat="1" applyFont="1" applyBorder="1"/>
    <xf numFmtId="3" fontId="26" fillId="0" borderId="12" xfId="0" applyNumberFormat="1" applyFont="1" applyBorder="1"/>
    <xf numFmtId="0" fontId="33" fillId="0" borderId="0" xfId="0" applyFont="1"/>
    <xf numFmtId="3" fontId="28" fillId="0" borderId="12" xfId="0" applyNumberFormat="1" applyFont="1" applyBorder="1"/>
    <xf numFmtId="0" fontId="28" fillId="0" borderId="12" xfId="0" applyFont="1" applyBorder="1"/>
    <xf numFmtId="0" fontId="26" fillId="0" borderId="12" xfId="0" applyFont="1" applyBorder="1"/>
    <xf numFmtId="3" fontId="26" fillId="0" borderId="13" xfId="0" applyNumberFormat="1" applyFont="1" applyBorder="1"/>
    <xf numFmtId="3" fontId="26" fillId="0" borderId="23" xfId="0" applyNumberFormat="1" applyFont="1" applyBorder="1"/>
    <xf numFmtId="3" fontId="26" fillId="0" borderId="21" xfId="0" applyNumberFormat="1" applyFont="1" applyBorder="1"/>
    <xf numFmtId="3" fontId="28" fillId="0" borderId="10" xfId="0" applyNumberFormat="1" applyFont="1" applyBorder="1"/>
    <xf numFmtId="0" fontId="26" fillId="0" borderId="17" xfId="31" applyFont="1" applyBorder="1" applyProtection="1">
      <protection locked="0"/>
    </xf>
    <xf numFmtId="0" fontId="26" fillId="0" borderId="19" xfId="31" applyFont="1" applyBorder="1" applyProtection="1">
      <protection locked="0"/>
    </xf>
    <xf numFmtId="0" fontId="28" fillId="0" borderId="0" xfId="31" applyFont="1" applyProtection="1">
      <protection locked="0"/>
    </xf>
    <xf numFmtId="3" fontId="34" fillId="0" borderId="0" xfId="0" applyNumberFormat="1" applyFont="1"/>
    <xf numFmtId="0" fontId="34" fillId="0" borderId="0" xfId="0" applyFont="1"/>
    <xf numFmtId="3" fontId="36" fillId="0" borderId="0" xfId="0" applyNumberFormat="1" applyFont="1"/>
    <xf numFmtId="3" fontId="37" fillId="0" borderId="11" xfId="0" applyNumberFormat="1" applyFont="1" applyBorder="1"/>
    <xf numFmtId="3" fontId="37" fillId="0" borderId="0" xfId="0" applyNumberFormat="1" applyFont="1"/>
    <xf numFmtId="3" fontId="26" fillId="26" borderId="13" xfId="0" applyNumberFormat="1" applyFont="1" applyFill="1" applyBorder="1"/>
    <xf numFmtId="3" fontId="28" fillId="0" borderId="13" xfId="0" applyNumberFormat="1" applyFont="1" applyBorder="1"/>
    <xf numFmtId="165" fontId="37" fillId="0" borderId="0" xfId="0" applyNumberFormat="1" applyFont="1"/>
    <xf numFmtId="165" fontId="28" fillId="0" borderId="0" xfId="0" applyNumberFormat="1" applyFont="1"/>
    <xf numFmtId="0" fontId="34" fillId="25" borderId="12" xfId="0" applyFont="1" applyFill="1" applyBorder="1"/>
    <xf numFmtId="3" fontId="34" fillId="25" borderId="12" xfId="0" applyNumberFormat="1" applyFont="1" applyFill="1" applyBorder="1"/>
    <xf numFmtId="0" fontId="26" fillId="25" borderId="12" xfId="0" applyFont="1" applyFill="1" applyBorder="1"/>
    <xf numFmtId="3" fontId="26" fillId="25" borderId="12" xfId="0" applyNumberFormat="1" applyFont="1" applyFill="1" applyBorder="1"/>
    <xf numFmtId="0" fontId="26" fillId="25" borderId="20" xfId="0" applyFont="1" applyFill="1" applyBorder="1"/>
    <xf numFmtId="0" fontId="32" fillId="25" borderId="19" xfId="0" applyFont="1" applyFill="1" applyBorder="1"/>
    <xf numFmtId="167" fontId="37" fillId="0" borderId="0" xfId="0" applyNumberFormat="1" applyFont="1"/>
    <xf numFmtId="0" fontId="41" fillId="0" borderId="0" xfId="0" applyFont="1"/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19" xfId="31" applyFont="1" applyBorder="1" applyProtection="1">
      <protection locked="0"/>
    </xf>
    <xf numFmtId="0" fontId="26" fillId="0" borderId="14" xfId="31" quotePrefix="1" applyFont="1" applyBorder="1" applyProtection="1">
      <protection locked="0"/>
    </xf>
    <xf numFmtId="0" fontId="26" fillId="0" borderId="15" xfId="31" applyFont="1" applyBorder="1" applyProtection="1">
      <protection locked="0"/>
    </xf>
    <xf numFmtId="0" fontId="26" fillId="0" borderId="10" xfId="0" applyFont="1" applyBorder="1"/>
    <xf numFmtId="3" fontId="28" fillId="0" borderId="20" xfId="0" applyNumberFormat="1" applyFont="1" applyBorder="1"/>
    <xf numFmtId="3" fontId="26" fillId="0" borderId="16" xfId="0" applyNumberFormat="1" applyFont="1" applyBorder="1"/>
    <xf numFmtId="0" fontId="28" fillId="0" borderId="14" xfId="31" applyFont="1" applyBorder="1" applyProtection="1">
      <protection locked="0"/>
    </xf>
    <xf numFmtId="0" fontId="26" fillId="0" borderId="11" xfId="0" applyFont="1" applyBorder="1"/>
    <xf numFmtId="0" fontId="28" fillId="0" borderId="15" xfId="31" applyFont="1" applyBorder="1" applyProtection="1">
      <protection locked="0"/>
    </xf>
    <xf numFmtId="0" fontId="26" fillId="0" borderId="19" xfId="31" quotePrefix="1" applyFont="1" applyBorder="1" applyProtection="1">
      <protection locked="0"/>
    </xf>
    <xf numFmtId="3" fontId="26" fillId="0" borderId="22" xfId="0" applyNumberFormat="1" applyFont="1" applyBorder="1"/>
    <xf numFmtId="0" fontId="26" fillId="0" borderId="15" xfId="31" quotePrefix="1" applyFont="1" applyBorder="1" applyProtection="1">
      <protection locked="0"/>
    </xf>
    <xf numFmtId="0" fontId="26" fillId="0" borderId="14" xfId="31" applyFont="1" applyBorder="1" applyProtection="1">
      <protection locked="0"/>
    </xf>
    <xf numFmtId="165" fontId="36" fillId="0" borderId="0" xfId="0" applyNumberFormat="1" applyFont="1"/>
    <xf numFmtId="3" fontId="26" fillId="26" borderId="23" xfId="0" applyNumberFormat="1" applyFont="1" applyFill="1" applyBorder="1"/>
    <xf numFmtId="4" fontId="36" fillId="0" borderId="0" xfId="0" applyNumberFormat="1" applyFont="1"/>
    <xf numFmtId="4" fontId="28" fillId="0" borderId="0" xfId="0" applyNumberFormat="1" applyFont="1"/>
    <xf numFmtId="4" fontId="37" fillId="0" borderId="0" xfId="0" applyNumberFormat="1" applyFont="1"/>
    <xf numFmtId="3" fontId="30" fillId="25" borderId="14" xfId="0" applyNumberFormat="1" applyFont="1" applyFill="1" applyBorder="1"/>
    <xf numFmtId="3" fontId="30" fillId="25" borderId="11" xfId="0" applyNumberFormat="1" applyFont="1" applyFill="1" applyBorder="1"/>
    <xf numFmtId="3" fontId="30" fillId="25" borderId="15" xfId="0" applyNumberFormat="1" applyFont="1" applyFill="1" applyBorder="1"/>
    <xf numFmtId="3" fontId="30" fillId="25" borderId="10" xfId="0" applyNumberFormat="1" applyFont="1" applyFill="1" applyBorder="1"/>
    <xf numFmtId="3" fontId="30" fillId="25" borderId="0" xfId="0" applyNumberFormat="1" applyFont="1" applyFill="1" applyAlignment="1">
      <alignment horizontal="right"/>
    </xf>
    <xf numFmtId="3" fontId="30" fillId="27" borderId="14" xfId="0" applyNumberFormat="1" applyFont="1" applyFill="1" applyBorder="1"/>
    <xf numFmtId="3" fontId="30" fillId="27" borderId="11" xfId="0" applyNumberFormat="1" applyFont="1" applyFill="1" applyBorder="1"/>
    <xf numFmtId="14" fontId="30" fillId="28" borderId="11" xfId="0" applyNumberFormat="1" applyFont="1" applyFill="1" applyBorder="1" applyAlignment="1">
      <alignment horizontal="right"/>
    </xf>
    <xf numFmtId="3" fontId="30" fillId="27" borderId="15" xfId="0" applyNumberFormat="1" applyFont="1" applyFill="1" applyBorder="1"/>
    <xf numFmtId="3" fontId="30" fillId="27" borderId="10" xfId="0" applyNumberFormat="1" applyFont="1" applyFill="1" applyBorder="1"/>
    <xf numFmtId="0" fontId="30" fillId="28" borderId="10" xfId="0" applyFont="1" applyFill="1" applyBorder="1" applyAlignment="1">
      <alignment horizontal="right"/>
    </xf>
    <xf numFmtId="0" fontId="30" fillId="27" borderId="10" xfId="0" applyFont="1" applyFill="1" applyBorder="1" applyAlignment="1">
      <alignment horizontal="right"/>
    </xf>
    <xf numFmtId="3" fontId="30" fillId="27" borderId="10" xfId="0" applyNumberFormat="1" applyFont="1" applyFill="1" applyBorder="1" applyAlignment="1">
      <alignment horizontal="right"/>
    </xf>
    <xf numFmtId="0" fontId="32" fillId="0" borderId="12" xfId="0" applyFont="1" applyBorder="1"/>
    <xf numFmtId="0" fontId="31" fillId="0" borderId="12" xfId="0" applyFont="1" applyBorder="1"/>
    <xf numFmtId="3" fontId="30" fillId="25" borderId="10" xfId="0" applyNumberFormat="1" applyFont="1" applyFill="1" applyBorder="1" applyAlignment="1">
      <alignment horizontal="right"/>
    </xf>
    <xf numFmtId="167" fontId="37" fillId="0" borderId="11" xfId="0" applyNumberFormat="1" applyFont="1" applyBorder="1"/>
    <xf numFmtId="0" fontId="28" fillId="0" borderId="11" xfId="31" applyFont="1" applyBorder="1" applyProtection="1">
      <protection locked="0"/>
    </xf>
    <xf numFmtId="0" fontId="33" fillId="0" borderId="11" xfId="0" applyFont="1" applyBorder="1" applyAlignment="1">
      <alignment wrapText="1"/>
    </xf>
    <xf numFmtId="0" fontId="33" fillId="0" borderId="0" xfId="0" applyFont="1" applyAlignment="1">
      <alignment wrapText="1"/>
    </xf>
    <xf numFmtId="0" fontId="31" fillId="25" borderId="12" xfId="0" applyFont="1" applyFill="1" applyBorder="1"/>
    <xf numFmtId="0" fontId="26" fillId="0" borderId="17" xfId="31" quotePrefix="1" applyFont="1" applyBorder="1" applyProtection="1">
      <protection locked="0"/>
    </xf>
    <xf numFmtId="0" fontId="28" fillId="0" borderId="17" xfId="31" applyFont="1" applyBorder="1" applyProtection="1">
      <protection locked="0"/>
    </xf>
    <xf numFmtId="3" fontId="28" fillId="0" borderId="16" xfId="0" applyNumberFormat="1" applyFont="1" applyBorder="1"/>
    <xf numFmtId="3" fontId="26" fillId="26" borderId="21" xfId="0" applyNumberFormat="1" applyFont="1" applyFill="1" applyBorder="1"/>
    <xf numFmtId="3" fontId="26" fillId="0" borderId="18" xfId="0" applyNumberFormat="1" applyFont="1" applyBorder="1"/>
    <xf numFmtId="3" fontId="26" fillId="0" borderId="13" xfId="0" applyNumberFormat="1" applyFont="1" applyBorder="1" applyAlignment="1">
      <alignment horizontal="right"/>
    </xf>
    <xf numFmtId="165" fontId="28" fillId="0" borderId="20" xfId="0" applyNumberFormat="1" applyFont="1" applyBorder="1"/>
    <xf numFmtId="0" fontId="28" fillId="0" borderId="15" xfId="31" applyFont="1" applyBorder="1" applyAlignment="1" applyProtection="1">
      <alignment vertical="center"/>
      <protection locked="0"/>
    </xf>
    <xf numFmtId="3" fontId="28" fillId="0" borderId="21" xfId="0" applyNumberFormat="1" applyFont="1" applyBorder="1"/>
    <xf numFmtId="3" fontId="28" fillId="0" borderId="23" xfId="0" applyNumberFormat="1" applyFont="1" applyBorder="1"/>
    <xf numFmtId="3" fontId="28" fillId="0" borderId="24" xfId="0" applyNumberFormat="1" applyFont="1" applyBorder="1"/>
    <xf numFmtId="3" fontId="26" fillId="0" borderId="20" xfId="0" applyNumberFormat="1" applyFont="1" applyBorder="1"/>
    <xf numFmtId="3" fontId="26" fillId="0" borderId="20" xfId="0" applyNumberFormat="1" applyFont="1" applyBorder="1" applyAlignment="1">
      <alignment horizontal="right"/>
    </xf>
    <xf numFmtId="3" fontId="28" fillId="0" borderId="20" xfId="0" applyNumberFormat="1" applyFont="1" applyBorder="1" applyAlignment="1">
      <alignment horizontal="right"/>
    </xf>
    <xf numFmtId="165" fontId="28" fillId="0" borderId="13" xfId="0" applyNumberFormat="1" applyFont="1" applyBorder="1"/>
    <xf numFmtId="0" fontId="26" fillId="0" borderId="13" xfId="0" applyFont="1" applyBorder="1" applyAlignment="1">
      <alignment horizontal="right"/>
    </xf>
    <xf numFmtId="3" fontId="28" fillId="0" borderId="13" xfId="0" applyNumberFormat="1" applyFont="1" applyBorder="1" applyAlignment="1">
      <alignment horizontal="right"/>
    </xf>
    <xf numFmtId="3" fontId="28" fillId="0" borderId="23" xfId="0" applyNumberFormat="1" applyFont="1" applyBorder="1" applyAlignment="1">
      <alignment horizontal="right"/>
    </xf>
    <xf numFmtId="3" fontId="26" fillId="0" borderId="21" xfId="0" applyNumberFormat="1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3" fontId="28" fillId="0" borderId="21" xfId="0" applyNumberFormat="1" applyFont="1" applyBorder="1" applyAlignment="1">
      <alignment horizontal="right"/>
    </xf>
    <xf numFmtId="3" fontId="42" fillId="0" borderId="19" xfId="0" applyNumberFormat="1" applyFont="1" applyBorder="1"/>
    <xf numFmtId="3" fontId="42" fillId="0" borderId="13" xfId="0" applyNumberFormat="1" applyFont="1" applyBorder="1"/>
    <xf numFmtId="3" fontId="26" fillId="26" borderId="24" xfId="0" applyNumberFormat="1" applyFont="1" applyFill="1" applyBorder="1"/>
    <xf numFmtId="3" fontId="26" fillId="0" borderId="24" xfId="0" applyNumberFormat="1" applyFont="1" applyBorder="1"/>
    <xf numFmtId="165" fontId="28" fillId="0" borderId="20" xfId="0" applyNumberFormat="1" applyFont="1" applyBorder="1" applyAlignment="1">
      <alignment horizontal="right"/>
    </xf>
    <xf numFmtId="3" fontId="26" fillId="0" borderId="22" xfId="0" applyNumberFormat="1" applyFont="1" applyBorder="1" applyAlignment="1">
      <alignment horizontal="right"/>
    </xf>
    <xf numFmtId="3" fontId="28" fillId="0" borderId="16" xfId="0" applyNumberFormat="1" applyFont="1" applyBorder="1" applyAlignment="1">
      <alignment horizontal="right"/>
    </xf>
    <xf numFmtId="3" fontId="42" fillId="0" borderId="19" xfId="0" applyNumberFormat="1" applyFont="1" applyBorder="1" applyAlignment="1">
      <alignment horizontal="right"/>
    </xf>
    <xf numFmtId="4" fontId="28" fillId="0" borderId="20" xfId="0" applyNumberFormat="1" applyFont="1" applyBorder="1" applyAlignment="1">
      <alignment horizontal="right"/>
    </xf>
    <xf numFmtId="166" fontId="34" fillId="0" borderId="0" xfId="0" applyNumberFormat="1" applyFont="1"/>
    <xf numFmtId="165" fontId="34" fillId="0" borderId="0" xfId="0" applyNumberFormat="1" applyFont="1"/>
    <xf numFmtId="166" fontId="37" fillId="0" borderId="0" xfId="0" applyNumberFormat="1" applyFont="1"/>
    <xf numFmtId="4" fontId="34" fillId="0" borderId="0" xfId="0" applyNumberFormat="1" applyFont="1"/>
    <xf numFmtId="168" fontId="36" fillId="0" borderId="0" xfId="0" applyNumberFormat="1" applyFont="1"/>
    <xf numFmtId="3" fontId="26" fillId="0" borderId="16" xfId="0" applyNumberFormat="1" applyFont="1" applyBorder="1" applyAlignment="1">
      <alignment horizontal="right"/>
    </xf>
    <xf numFmtId="3" fontId="42" fillId="0" borderId="13" xfId="0" applyNumberFormat="1" applyFont="1" applyBorder="1" applyAlignment="1">
      <alignment horizontal="right"/>
    </xf>
    <xf numFmtId="3" fontId="44" fillId="0" borderId="0" xfId="0" applyNumberFormat="1" applyFont="1"/>
    <xf numFmtId="1" fontId="26" fillId="0" borderId="13" xfId="0" applyNumberFormat="1" applyFont="1" applyBorder="1" applyAlignment="1">
      <alignment horizontal="right"/>
    </xf>
    <xf numFmtId="0" fontId="35" fillId="0" borderId="0" xfId="0" applyFont="1"/>
    <xf numFmtId="0" fontId="35" fillId="0" borderId="0" xfId="0" quotePrefix="1" applyFont="1"/>
    <xf numFmtId="1" fontId="30" fillId="27" borderId="22" xfId="0" applyNumberFormat="1" applyFont="1" applyFill="1" applyBorder="1"/>
    <xf numFmtId="3" fontId="30" fillId="27" borderId="16" xfId="0" applyNumberFormat="1" applyFont="1" applyFill="1" applyBorder="1" applyAlignment="1">
      <alignment horizontal="right"/>
    </xf>
    <xf numFmtId="1" fontId="30" fillId="25" borderId="22" xfId="0" applyNumberFormat="1" applyFont="1" applyFill="1" applyBorder="1"/>
    <xf numFmtId="3" fontId="30" fillId="25" borderId="16" xfId="0" applyNumberFormat="1" applyFont="1" applyFill="1" applyBorder="1" applyAlignment="1">
      <alignment horizontal="right"/>
    </xf>
    <xf numFmtId="3" fontId="28" fillId="26" borderId="13" xfId="0" applyNumberFormat="1" applyFont="1" applyFill="1" applyBorder="1"/>
    <xf numFmtId="3" fontId="28" fillId="26" borderId="23" xfId="0" applyNumberFormat="1" applyFont="1" applyFill="1" applyBorder="1"/>
    <xf numFmtId="165" fontId="28" fillId="26" borderId="13" xfId="0" applyNumberFormat="1" applyFont="1" applyFill="1" applyBorder="1"/>
    <xf numFmtId="3" fontId="28" fillId="26" borderId="24" xfId="0" applyNumberFormat="1" applyFont="1" applyFill="1" applyBorder="1"/>
    <xf numFmtId="3" fontId="28" fillId="26" borderId="21" xfId="0" applyNumberFormat="1" applyFont="1" applyFill="1" applyBorder="1"/>
    <xf numFmtId="3" fontId="26" fillId="26" borderId="20" xfId="0" applyNumberFormat="1" applyFont="1" applyFill="1" applyBorder="1"/>
    <xf numFmtId="3" fontId="28" fillId="26" borderId="20" xfId="0" applyNumberFormat="1" applyFont="1" applyFill="1" applyBorder="1"/>
    <xf numFmtId="165" fontId="28" fillId="26" borderId="20" xfId="0" applyNumberFormat="1" applyFont="1" applyFill="1" applyBorder="1"/>
    <xf numFmtId="3" fontId="26" fillId="26" borderId="22" xfId="0" applyNumberFormat="1" applyFont="1" applyFill="1" applyBorder="1"/>
    <xf numFmtId="3" fontId="28" fillId="26" borderId="16" xfId="0" applyNumberFormat="1" applyFont="1" applyFill="1" applyBorder="1"/>
    <xf numFmtId="3" fontId="26" fillId="26" borderId="18" xfId="0" applyNumberFormat="1" applyFont="1" applyFill="1" applyBorder="1"/>
    <xf numFmtId="3" fontId="26" fillId="26" borderId="16" xfId="0" applyNumberFormat="1" applyFont="1" applyFill="1" applyBorder="1"/>
    <xf numFmtId="3" fontId="42" fillId="26" borderId="13" xfId="0" applyNumberFormat="1" applyFont="1" applyFill="1" applyBorder="1"/>
    <xf numFmtId="3" fontId="26" fillId="29" borderId="13" xfId="0" applyNumberFormat="1" applyFont="1" applyFill="1" applyBorder="1"/>
    <xf numFmtId="3" fontId="26" fillId="29" borderId="23" xfId="0" applyNumberFormat="1" applyFont="1" applyFill="1" applyBorder="1"/>
    <xf numFmtId="3" fontId="28" fillId="29" borderId="23" xfId="0" applyNumberFormat="1" applyFont="1" applyFill="1" applyBorder="1"/>
    <xf numFmtId="3" fontId="28" fillId="29" borderId="24" xfId="0" applyNumberFormat="1" applyFont="1" applyFill="1" applyBorder="1"/>
    <xf numFmtId="3" fontId="42" fillId="26" borderId="19" xfId="0" applyNumberFormat="1" applyFont="1" applyFill="1" applyBorder="1"/>
    <xf numFmtId="4" fontId="28" fillId="26" borderId="13" xfId="0" applyNumberFormat="1" applyFont="1" applyFill="1" applyBorder="1"/>
    <xf numFmtId="4" fontId="28" fillId="0" borderId="20" xfId="0" applyNumberFormat="1" applyFont="1" applyBorder="1"/>
    <xf numFmtId="4" fontId="28" fillId="26" borderId="20" xfId="0" applyNumberFormat="1" applyFont="1" applyFill="1" applyBorder="1"/>
    <xf numFmtId="3" fontId="42" fillId="0" borderId="0" xfId="0" applyNumberFormat="1" applyFont="1"/>
    <xf numFmtId="0" fontId="43" fillId="0" borderId="0" xfId="31" applyFont="1" applyProtection="1">
      <protection locked="0"/>
    </xf>
    <xf numFmtId="3" fontId="36" fillId="26" borderId="23" xfId="0" applyNumberFormat="1" applyFont="1" applyFill="1" applyBorder="1"/>
    <xf numFmtId="169" fontId="34" fillId="0" borderId="0" xfId="0" applyNumberFormat="1" applyFont="1"/>
    <xf numFmtId="168" fontId="37" fillId="0" borderId="0" xfId="0" applyNumberFormat="1" applyFont="1"/>
    <xf numFmtId="3" fontId="35" fillId="26" borderId="23" xfId="0" applyNumberFormat="1" applyFont="1" applyFill="1" applyBorder="1"/>
    <xf numFmtId="0" fontId="43" fillId="0" borderId="0" xfId="31" applyFont="1" applyAlignment="1" applyProtection="1">
      <alignment vertical="top"/>
      <protection locked="0"/>
    </xf>
    <xf numFmtId="167" fontId="26" fillId="0" borderId="0" xfId="0" applyNumberFormat="1" applyFont="1"/>
    <xf numFmtId="0" fontId="26" fillId="0" borderId="0" xfId="0" applyFont="1" applyAlignment="1">
      <alignment horizontal="right"/>
    </xf>
    <xf numFmtId="3" fontId="36" fillId="0" borderId="23" xfId="0" applyNumberFormat="1" applyFont="1" applyBorder="1"/>
    <xf numFmtId="3" fontId="26" fillId="26" borderId="20" xfId="0" applyNumberFormat="1" applyFont="1" applyFill="1" applyBorder="1" applyAlignment="1">
      <alignment horizontal="right"/>
    </xf>
    <xf numFmtId="3" fontId="26" fillId="26" borderId="22" xfId="0" applyNumberFormat="1" applyFont="1" applyFill="1" applyBorder="1" applyAlignment="1">
      <alignment horizontal="right"/>
    </xf>
    <xf numFmtId="3" fontId="28" fillId="26" borderId="20" xfId="0" applyNumberFormat="1" applyFont="1" applyFill="1" applyBorder="1" applyAlignment="1">
      <alignment horizontal="right"/>
    </xf>
    <xf numFmtId="3" fontId="28" fillId="0" borderId="22" xfId="0" applyNumberFormat="1" applyFont="1" applyBorder="1"/>
    <xf numFmtId="3" fontId="28" fillId="0" borderId="22" xfId="0" applyNumberFormat="1" applyFont="1" applyBorder="1" applyAlignment="1">
      <alignment horizontal="right"/>
    </xf>
    <xf numFmtId="3" fontId="28" fillId="26" borderId="22" xfId="0" applyNumberFormat="1" applyFont="1" applyFill="1" applyBorder="1"/>
    <xf numFmtId="3" fontId="28" fillId="26" borderId="22" xfId="0" applyNumberFormat="1" applyFont="1" applyFill="1" applyBorder="1" applyAlignment="1">
      <alignment horizontal="right"/>
    </xf>
    <xf numFmtId="1" fontId="30" fillId="25" borderId="11" xfId="0" applyNumberFormat="1" applyFont="1" applyFill="1" applyBorder="1" applyAlignment="1">
      <alignment horizontal="center"/>
    </xf>
    <xf numFmtId="1" fontId="30" fillId="27" borderId="11" xfId="0" applyNumberFormat="1" applyFont="1" applyFill="1" applyBorder="1" applyAlignment="1">
      <alignment horizontal="center"/>
    </xf>
  </cellXfs>
  <cellStyles count="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19" xr:uid="{00000000-0005-0000-0000-000019000000}"/>
    <cellStyle name="Calculation" xfId="58" builtinId="22" customBuiltin="1"/>
    <cellStyle name="Check Cell" xfId="28" xr:uid="{00000000-0005-0000-0000-00001C000000}"/>
    <cellStyle name="Explanatory Text" xfId="26" xr:uid="{00000000-0005-0000-0000-00001D000000}"/>
    <cellStyle name="Good" xfId="59" builtinId="26" customBuiltin="1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Hyperlänk 2" xfId="51" xr:uid="{00000000-0005-0000-0000-000022000000}"/>
    <cellStyle name="Inmatning_ÅR" xfId="27" xr:uid="{00000000-0005-0000-0000-000024000000}"/>
    <cellStyle name="Input" xfId="60" builtinId="20" customBuiltin="1"/>
    <cellStyle name="Linked Cell" xfId="29" xr:uid="{00000000-0005-0000-0000-000025000000}"/>
    <cellStyle name="Neutral" xfId="30" builtinId="28" customBuiltin="1"/>
    <cellStyle name="Normal" xfId="0" builtinId="0"/>
    <cellStyle name="Normal 2" xfId="38" xr:uid="{00000000-0005-0000-0000-000028000000}"/>
    <cellStyle name="Normal 2 2" xfId="41" xr:uid="{00000000-0005-0000-0000-000029000000}"/>
    <cellStyle name="Normal 2 3" xfId="46" xr:uid="{00000000-0005-0000-0000-00002A000000}"/>
    <cellStyle name="Normal 3" xfId="40" xr:uid="{00000000-0005-0000-0000-00002B000000}"/>
    <cellStyle name="Normal 3 2" xfId="48" xr:uid="{00000000-0005-0000-0000-00002C000000}"/>
    <cellStyle name="Normal 3 2 2" xfId="56" xr:uid="{00000000-0005-0000-0000-00002D000000}"/>
    <cellStyle name="Normal 3 2_Blad1" xfId="61" xr:uid="{00000000-0005-0000-0000-00002E000000}"/>
    <cellStyle name="Normal 4" xfId="43" xr:uid="{00000000-0005-0000-0000-00002F000000}"/>
    <cellStyle name="Normal 4 2" xfId="50" xr:uid="{00000000-0005-0000-0000-000030000000}"/>
    <cellStyle name="Normal 4 3" xfId="53" xr:uid="{00000000-0005-0000-0000-000031000000}"/>
    <cellStyle name="Normal 4_Blad1" xfId="62" xr:uid="{00000000-0005-0000-0000-000032000000}"/>
    <cellStyle name="Normal 5" xfId="45" xr:uid="{00000000-0005-0000-0000-000033000000}"/>
    <cellStyle name="Normal 5 2" xfId="55" xr:uid="{00000000-0005-0000-0000-000034000000}"/>
    <cellStyle name="Normal 5_Blad1" xfId="63" xr:uid="{00000000-0005-0000-0000-000035000000}"/>
    <cellStyle name="Normal_ÅR" xfId="31" xr:uid="{00000000-0005-0000-0000-000036000000}"/>
    <cellStyle name="Note" xfId="64" builtinId="10" customBuiltin="1"/>
    <cellStyle name="Output" xfId="36" xr:uid="{00000000-0005-0000-0000-000037000000}"/>
    <cellStyle name="Percent 2" xfId="44" xr:uid="{00000000-0005-0000-0000-000038000000}"/>
    <cellStyle name="Percent 2 2" xfId="54" xr:uid="{00000000-0005-0000-0000-000039000000}"/>
    <cellStyle name="Procent 2" xfId="42" xr:uid="{00000000-0005-0000-0000-00003A000000}"/>
    <cellStyle name="Procent 2 2" xfId="49" xr:uid="{00000000-0005-0000-0000-00003B000000}"/>
    <cellStyle name="Procent 2 2 2" xfId="57" xr:uid="{00000000-0005-0000-0000-00003C000000}"/>
    <cellStyle name="Text" xfId="52" xr:uid="{00000000-0005-0000-0000-00003F000000}"/>
    <cellStyle name="Title" xfId="65" builtinId="15" customBuiltin="1"/>
    <cellStyle name="Total" xfId="66" builtinId="25" customBuiltin="1"/>
    <cellStyle name="Tusental 2" xfId="39" xr:uid="{00000000-0005-0000-0000-000040000000}"/>
    <cellStyle name="Tusental 2 2" xfId="47" xr:uid="{00000000-0005-0000-0000-000041000000}"/>
    <cellStyle name="Warning Text" xfId="37" xr:uid="{00000000-0005-0000-0000-000042000000}"/>
  </cellStyles>
  <dxfs count="0"/>
  <tableStyles count="0" defaultTableStyle="TableStyleMedium9" defaultPivotStyle="PivotStyleLight16"/>
  <colors>
    <mruColors>
      <color rgb="FFECECEC"/>
      <color rgb="FFAEAFAF"/>
      <color rgb="FFAEAFAE"/>
      <color rgb="FF91D5B3"/>
      <color rgb="FFECFF00"/>
      <color rgb="FFFFFFFF"/>
      <color rgb="FF74B4CD"/>
      <color rgb="FFD34E5D"/>
      <color rgb="FF643898"/>
      <color rgb="FFA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88459</xdr:colOff>
      <xdr:row>8</xdr:row>
      <xdr:rowOff>137379</xdr:rowOff>
    </xdr:to>
    <xdr:pic>
      <xdr:nvPicPr>
        <xdr:cNvPr id="2" name="Bildobjekt 3">
          <a:extLst>
            <a:ext uri="{FF2B5EF4-FFF2-40B4-BE49-F238E27FC236}">
              <a16:creationId xmlns:a16="http://schemas.microsoft.com/office/drawing/2014/main" id="{26EAC686-2991-4933-9FDC-BCB7C4D47D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707"/>
        <a:stretch/>
      </xdr:blipFill>
      <xdr:spPr>
        <a:xfrm>
          <a:off x="0" y="0"/>
          <a:ext cx="2526859" cy="14423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88459</xdr:colOff>
      <xdr:row>8</xdr:row>
      <xdr:rowOff>137379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707"/>
        <a:stretch/>
      </xdr:blipFill>
      <xdr:spPr>
        <a:xfrm>
          <a:off x="579326" y="0"/>
          <a:ext cx="2529240" cy="1420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\Audit\AuditKunder\Benchmark%20Oil%20&amp;%20Gas%20AB%20(publ)\20060101-20061231\Dokument\02%20Redovisning\05%20&#197;rsbokslut\&#197;rsredovisning%20koncer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omas%20Jonsson\My%20Documents\ProXecutive\Kunder\Maria%20&#197;krans\Tax07\Fotograf%20Camilla%20&#197;krans%20AB%20-%20&#197;rsredovisning%202006-06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&amp; WI"/>
      <sheetName val="RR 050630"/>
      <sheetName val="BR050630"/>
      <sheetName val="Avräkning"/>
      <sheetName val="kapital"/>
      <sheetName val="kassaflöde"/>
      <sheetName val="Clearing"/>
      <sheetName val="Indata Datum etc"/>
      <sheetName val="DialogUppdatera"/>
      <sheetName val="DialogAvrundningBRRR"/>
      <sheetName val="DialogLäggTillNotRef"/>
      <sheetName val="DialogGåTillNot"/>
      <sheetName val="DialogDBPersoner"/>
      <sheetName val="DialogConvert"/>
      <sheetName val="DialogUppdatera_Man"/>
      <sheetName val="DialogInstBRRR"/>
      <sheetName val="DialogInstBRRR_Man"/>
      <sheetName val="DialogUtskrifter"/>
      <sheetName val="Kontroller"/>
      <sheetName val="Indata Personer"/>
      <sheetName val="Försättsblad"/>
      <sheetName val="Förvaltningsberättelse"/>
      <sheetName val="Resultaträkningar"/>
      <sheetName val="Fördelning i funk.indelad RR"/>
      <sheetName val="Balansräkningar"/>
      <sheetName val="Finansieringsanalyser"/>
      <sheetName val="Redov.principer och noter"/>
      <sheetName val="Revisionsberättelse"/>
      <sheetName val="Årsstämmoprotokoll"/>
      <sheetName val="Sammanställning FB"/>
      <sheetName val="Årsstämmoprotokoll BU"/>
      <sheetName val="Sammanställning RPN"/>
      <sheetName val="Kundinfolinks"/>
      <sheetName val="Not referenser"/>
      <sheetName val="IndataBilan"/>
      <sheetName val="Inställningar"/>
      <sheetName val="DiaT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ler"/>
      <sheetName val="Utdelning"/>
      <sheetName val="Försättsblad"/>
      <sheetName val="Förvaltningsberättelse"/>
      <sheetName val="RR-kostn"/>
      <sheetName val="BR"/>
      <sheetName val="Tilläggsupplysningar"/>
      <sheetName val="KF-analys iDM"/>
      <sheetName val="KF-analys DM"/>
      <sheetName val="RR-funk"/>
      <sheetName val="Kommentarer"/>
      <sheetName val="MAKROÅR"/>
    </sheetNames>
    <sheetDataSet>
      <sheetData sheetId="0"/>
      <sheetData sheetId="1"/>
      <sheetData sheetId="2"/>
      <sheetData sheetId="3" refreshError="1">
        <row r="6">
          <cell r="I6" t="str">
            <v>Nej</v>
          </cell>
        </row>
      </sheetData>
      <sheetData sheetId="4"/>
      <sheetData sheetId="5" refreshError="1">
        <row r="92">
          <cell r="F92">
            <v>127532</v>
          </cell>
        </row>
        <row r="93">
          <cell r="F93">
            <v>660162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BFA4-8301-4C20-9AFF-8EAFA9C56F0A}">
  <sheetPr>
    <tabColor indexed="12"/>
    <pageSetUpPr fitToPage="1"/>
  </sheetPr>
  <dimension ref="A2:BS168"/>
  <sheetViews>
    <sheetView showGridLines="0" tabSelected="1" zoomScale="130" zoomScaleNormal="130" zoomScaleSheetLayoutView="144" workbookViewId="0">
      <pane xSplit="8" ySplit="3" topLeftCell="K160" activePane="bottomRight" state="frozen"/>
      <selection pane="topRight" activeCell="J1" sqref="J1"/>
      <selection pane="bottomLeft" activeCell="A4" sqref="A4"/>
      <selection pane="bottomRight" activeCell="R165" sqref="R165"/>
    </sheetView>
  </sheetViews>
  <sheetFormatPr defaultColWidth="9.140625" defaultRowHeight="13.15" customHeight="1" x14ac:dyDescent="0.15"/>
  <cols>
    <col min="1" max="1" width="12.28515625" style="2" customWidth="1"/>
    <col min="2" max="4" width="4.85546875" style="2" customWidth="1"/>
    <col min="5" max="5" width="4.85546875" style="1" customWidth="1"/>
    <col min="6" max="6" width="4.85546875" style="2" customWidth="1"/>
    <col min="7" max="7" width="4.85546875" style="1" customWidth="1"/>
    <col min="8" max="8" width="4.85546875" style="2" customWidth="1"/>
    <col min="9" max="9" width="5.5703125" style="2" bestFit="1" customWidth="1"/>
    <col min="10" max="10" width="9.28515625" style="2" bestFit="1" customWidth="1"/>
    <col min="11" max="11" width="7.28515625" style="2" bestFit="1" customWidth="1"/>
    <col min="12" max="13" width="5.85546875" style="2" bestFit="1" customWidth="1"/>
    <col min="14" max="18" width="4.85546875" style="2" customWidth="1"/>
    <col min="19" max="19" width="4.85546875" style="1" customWidth="1"/>
    <col min="20" max="20" width="4.85546875" style="2" customWidth="1"/>
    <col min="21" max="21" width="4.85546875" style="1" customWidth="1"/>
    <col min="22" max="22" width="4.85546875" style="2" customWidth="1"/>
    <col min="23" max="24" width="4.85546875" style="1" customWidth="1"/>
    <col min="25" max="25" width="4.85546875" style="2" customWidth="1"/>
    <col min="26" max="26" width="4.85546875" style="1" customWidth="1"/>
    <col min="27" max="27" width="4.85546875" style="2" customWidth="1"/>
    <col min="28" max="28" width="4.85546875" style="1" customWidth="1"/>
    <col min="29" max="29" width="4.85546875" style="2" customWidth="1"/>
    <col min="30" max="30" width="4.85546875" style="3" customWidth="1"/>
    <col min="31" max="31" width="4.85546875" style="2" customWidth="1"/>
    <col min="32" max="51" width="4.85546875" style="1" customWidth="1"/>
    <col min="52" max="16384" width="9.140625" style="1"/>
  </cols>
  <sheetData>
    <row r="2" spans="1:44" ht="13.15" customHeight="1" x14ac:dyDescent="0.15">
      <c r="S2" s="6"/>
      <c r="T2" s="6"/>
      <c r="U2" s="6"/>
      <c r="V2" s="6"/>
      <c r="W2" s="7"/>
      <c r="X2" s="2"/>
      <c r="Z2" s="2"/>
      <c r="AE2" s="4"/>
    </row>
    <row r="3" spans="1:44" ht="14.1" customHeight="1" x14ac:dyDescent="0.15">
      <c r="S3" s="2"/>
      <c r="U3" s="2"/>
      <c r="X3" s="2"/>
      <c r="Z3" s="2"/>
      <c r="AE3" s="4"/>
    </row>
    <row r="4" spans="1:44" ht="13.15" customHeight="1" x14ac:dyDescent="0.15">
      <c r="S4" s="2"/>
      <c r="U4" s="2"/>
      <c r="X4" s="2"/>
      <c r="Z4" s="2"/>
    </row>
    <row r="5" spans="1:44" ht="13.35" customHeight="1" x14ac:dyDescent="0.2">
      <c r="A5" s="38" t="s">
        <v>42</v>
      </c>
      <c r="B5" s="33"/>
      <c r="C5" s="33"/>
      <c r="D5" s="33"/>
      <c r="E5" s="33"/>
      <c r="F5" s="33"/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3"/>
      <c r="T5" s="34"/>
      <c r="U5" s="33"/>
      <c r="V5" s="34"/>
      <c r="W5" s="33"/>
      <c r="X5" s="33"/>
      <c r="Y5" s="34"/>
      <c r="Z5" s="33"/>
      <c r="AA5" s="34"/>
      <c r="AB5" s="33"/>
      <c r="AC5" s="33"/>
      <c r="AD5" s="33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7"/>
    </row>
    <row r="6" spans="1:44" ht="13.35" customHeight="1" x14ac:dyDescent="0.2">
      <c r="A6" s="13" t="s">
        <v>91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</row>
    <row r="7" spans="1:44" ht="13.35" customHeight="1" x14ac:dyDescent="0.2">
      <c r="A7" s="13" t="s">
        <v>78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</row>
    <row r="8" spans="1:44" ht="13.35" customHeight="1" x14ac:dyDescent="0.2">
      <c r="A8" s="13" t="s">
        <v>79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P8" s="122"/>
      <c r="AQ8" s="123"/>
    </row>
    <row r="9" spans="1:44" ht="13.35" customHeight="1" x14ac:dyDescent="0.2">
      <c r="A9" s="13" t="s">
        <v>80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44" ht="13.35" customHeight="1" x14ac:dyDescent="0.2">
      <c r="A10" s="13" t="s">
        <v>97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</row>
    <row r="11" spans="1:44" ht="13.35" customHeight="1" x14ac:dyDescent="0.2">
      <c r="A11" s="13" t="s">
        <v>81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</row>
    <row r="12" spans="1:44" ht="13.35" customHeight="1" x14ac:dyDescent="0.2">
      <c r="A12" s="13" t="s">
        <v>83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</row>
    <row r="13" spans="1:44" ht="13.35" customHeight="1" x14ac:dyDescent="0.2">
      <c r="A13" s="40" t="s">
        <v>93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1:44" ht="13.35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44" ht="13.35" customHeight="1" x14ac:dyDescent="0.2">
      <c r="A15" s="38" t="s">
        <v>38</v>
      </c>
      <c r="B15" s="82"/>
      <c r="C15" s="82"/>
      <c r="D15" s="82"/>
      <c r="E15" s="35"/>
      <c r="F15" s="35"/>
      <c r="G15" s="35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5"/>
      <c r="T15" s="36"/>
      <c r="U15" s="35"/>
      <c r="V15" s="36"/>
      <c r="W15" s="35"/>
      <c r="X15" s="35"/>
      <c r="Y15" s="36"/>
      <c r="Z15" s="35"/>
      <c r="AA15" s="36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7"/>
    </row>
    <row r="16" spans="1:44" ht="13.35" customHeight="1" x14ac:dyDescent="0.2">
      <c r="A16" s="75"/>
      <c r="B16" s="76"/>
      <c r="C16" s="76"/>
      <c r="D16" s="76"/>
      <c r="E16" s="16"/>
      <c r="F16" s="16"/>
      <c r="G16" s="16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6"/>
      <c r="T16" s="12"/>
      <c r="U16" s="16"/>
      <c r="V16" s="12"/>
      <c r="W16" s="16"/>
      <c r="X16" s="16"/>
      <c r="Y16" s="12"/>
      <c r="Z16" s="16"/>
      <c r="AA16" s="12"/>
      <c r="AB16" s="16"/>
      <c r="AC16" s="16"/>
      <c r="AD16" s="16"/>
      <c r="AE16" s="16"/>
      <c r="AJ16" s="25"/>
    </row>
    <row r="17" spans="1:71" ht="13.35" customHeight="1" x14ac:dyDescent="0.15">
      <c r="A17" s="67" t="s">
        <v>14</v>
      </c>
      <c r="B17" s="68"/>
      <c r="C17" s="68"/>
      <c r="D17" s="68"/>
      <c r="E17" s="68"/>
      <c r="F17" s="68"/>
      <c r="G17" s="68"/>
      <c r="H17" s="68"/>
      <c r="I17" s="69"/>
      <c r="J17" s="167">
        <v>2019</v>
      </c>
      <c r="K17" s="167"/>
      <c r="L17" s="167"/>
      <c r="M17" s="167"/>
      <c r="N17" s="69"/>
      <c r="O17" s="167">
        <v>2018</v>
      </c>
      <c r="P17" s="167"/>
      <c r="Q17" s="167"/>
      <c r="R17" s="167"/>
      <c r="S17" s="69"/>
      <c r="T17" s="167">
        <v>2017</v>
      </c>
      <c r="U17" s="167"/>
      <c r="V17" s="167"/>
      <c r="W17" s="167"/>
      <c r="X17" s="167">
        <v>2016</v>
      </c>
      <c r="Y17" s="167"/>
      <c r="Z17" s="167"/>
      <c r="AA17" s="167"/>
      <c r="AB17" s="167"/>
      <c r="AC17" s="167">
        <v>2015</v>
      </c>
      <c r="AD17" s="167"/>
      <c r="AE17" s="167"/>
      <c r="AF17" s="167"/>
      <c r="AG17" s="167"/>
      <c r="AH17" s="167">
        <v>2014</v>
      </c>
      <c r="AI17" s="167"/>
      <c r="AJ17" s="167"/>
      <c r="AK17" s="167"/>
      <c r="AL17" s="167"/>
      <c r="AM17" s="167">
        <v>2013</v>
      </c>
      <c r="AN17" s="167"/>
      <c r="AO17" s="167"/>
      <c r="AP17" s="167"/>
      <c r="AQ17" s="16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</row>
    <row r="18" spans="1:71" ht="13.35" customHeight="1" x14ac:dyDescent="0.15">
      <c r="A18" s="70" t="s">
        <v>8</v>
      </c>
      <c r="B18" s="71"/>
      <c r="C18" s="71"/>
      <c r="D18" s="71"/>
      <c r="E18" s="71"/>
      <c r="F18" s="71"/>
      <c r="G18" s="71"/>
      <c r="H18" s="71"/>
      <c r="I18" s="72" t="s">
        <v>0</v>
      </c>
      <c r="J18" s="73" t="s">
        <v>9</v>
      </c>
      <c r="K18" s="73" t="s">
        <v>10</v>
      </c>
      <c r="L18" s="73" t="s">
        <v>11</v>
      </c>
      <c r="M18" s="73" t="s">
        <v>12</v>
      </c>
      <c r="N18" s="72" t="s">
        <v>0</v>
      </c>
      <c r="O18" s="73" t="s">
        <v>9</v>
      </c>
      <c r="P18" s="73" t="s">
        <v>10</v>
      </c>
      <c r="Q18" s="73" t="s">
        <v>11</v>
      </c>
      <c r="R18" s="73" t="s">
        <v>12</v>
      </c>
      <c r="S18" s="72" t="s">
        <v>0</v>
      </c>
      <c r="T18" s="73" t="s">
        <v>9</v>
      </c>
      <c r="U18" s="73" t="s">
        <v>10</v>
      </c>
      <c r="V18" s="73" t="s">
        <v>11</v>
      </c>
      <c r="W18" s="73" t="s">
        <v>12</v>
      </c>
      <c r="X18" s="73" t="s">
        <v>0</v>
      </c>
      <c r="Y18" s="73" t="s">
        <v>9</v>
      </c>
      <c r="Z18" s="73" t="s">
        <v>10</v>
      </c>
      <c r="AA18" s="73" t="s">
        <v>11</v>
      </c>
      <c r="AB18" s="73" t="s">
        <v>12</v>
      </c>
      <c r="AC18" s="74" t="s">
        <v>0</v>
      </c>
      <c r="AD18" s="74" t="s">
        <v>9</v>
      </c>
      <c r="AE18" s="74" t="s">
        <v>10</v>
      </c>
      <c r="AF18" s="74" t="s">
        <v>11</v>
      </c>
      <c r="AG18" s="74" t="s">
        <v>12</v>
      </c>
      <c r="AH18" s="74" t="s">
        <v>0</v>
      </c>
      <c r="AI18" s="74" t="s">
        <v>9</v>
      </c>
      <c r="AJ18" s="74" t="s">
        <v>10</v>
      </c>
      <c r="AK18" s="74" t="s">
        <v>11</v>
      </c>
      <c r="AL18" s="74" t="s">
        <v>12</v>
      </c>
      <c r="AM18" s="74" t="s">
        <v>0</v>
      </c>
      <c r="AN18" s="74" t="s">
        <v>9</v>
      </c>
      <c r="AO18" s="74" t="s">
        <v>10</v>
      </c>
      <c r="AP18" s="74" t="s">
        <v>11</v>
      </c>
      <c r="AQ18" s="74" t="s">
        <v>12</v>
      </c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</row>
    <row r="19" spans="1:71" ht="13.35" customHeight="1" x14ac:dyDescent="0.15">
      <c r="A19" s="22" t="s">
        <v>82</v>
      </c>
      <c r="B19" s="12"/>
      <c r="C19" s="12"/>
      <c r="D19" s="12"/>
      <c r="E19" s="16"/>
      <c r="F19" s="16"/>
      <c r="G19" s="16"/>
      <c r="H19" s="16"/>
      <c r="I19" s="141">
        <v>421</v>
      </c>
      <c r="J19" s="17">
        <v>421</v>
      </c>
      <c r="K19" s="17">
        <v>374</v>
      </c>
      <c r="L19" s="17">
        <v>347</v>
      </c>
      <c r="M19" s="17">
        <v>321</v>
      </c>
      <c r="N19" s="141">
        <v>268</v>
      </c>
      <c r="O19" s="17">
        <v>268</v>
      </c>
      <c r="P19" s="17">
        <v>335</v>
      </c>
      <c r="Q19" s="17">
        <v>339</v>
      </c>
      <c r="R19" s="17">
        <v>325</v>
      </c>
      <c r="S19" s="141">
        <v>368</v>
      </c>
      <c r="T19" s="17">
        <v>368</v>
      </c>
      <c r="U19" s="17">
        <v>359</v>
      </c>
      <c r="V19" s="17">
        <v>352</v>
      </c>
      <c r="W19" s="17">
        <v>345</v>
      </c>
      <c r="X19" s="141">
        <v>342</v>
      </c>
      <c r="Y19" s="17">
        <v>342</v>
      </c>
      <c r="Z19" s="17">
        <v>352</v>
      </c>
      <c r="AA19" s="17">
        <v>382</v>
      </c>
      <c r="AB19" s="17">
        <v>408</v>
      </c>
      <c r="AC19" s="141">
        <v>430</v>
      </c>
      <c r="AD19" s="17">
        <v>430</v>
      </c>
      <c r="AE19" s="17">
        <v>456</v>
      </c>
      <c r="AF19" s="17">
        <v>480</v>
      </c>
      <c r="AG19" s="17">
        <v>480</v>
      </c>
      <c r="AH19" s="141">
        <v>466</v>
      </c>
      <c r="AI19" s="17">
        <v>466</v>
      </c>
      <c r="AJ19" s="121">
        <v>420</v>
      </c>
      <c r="AK19" s="121">
        <v>390</v>
      </c>
      <c r="AL19" s="121">
        <v>380</v>
      </c>
      <c r="AM19" s="29">
        <v>360</v>
      </c>
      <c r="AN19" s="17">
        <v>360</v>
      </c>
      <c r="AO19" s="98" t="s">
        <v>7</v>
      </c>
      <c r="AP19" s="98" t="s">
        <v>7</v>
      </c>
      <c r="AQ19" s="98" t="s">
        <v>7</v>
      </c>
      <c r="AT19" s="2"/>
      <c r="AU19" s="2"/>
      <c r="AV19" s="2"/>
      <c r="AW19" s="2"/>
      <c r="AX19" s="2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</row>
    <row r="20" spans="1:71" ht="13.35" customHeight="1" x14ac:dyDescent="0.15">
      <c r="A20" s="53" t="s">
        <v>71</v>
      </c>
      <c r="B20" s="12"/>
      <c r="C20" s="12"/>
      <c r="D20" s="12"/>
      <c r="E20" s="16"/>
      <c r="F20" s="16"/>
      <c r="G20" s="16"/>
      <c r="H20" s="16"/>
      <c r="I20" s="141">
        <v>-8</v>
      </c>
      <c r="J20" s="17">
        <v>-8</v>
      </c>
      <c r="K20" s="17">
        <v>-8</v>
      </c>
      <c r="L20" s="17">
        <v>-7</v>
      </c>
      <c r="M20" s="17">
        <v>-8</v>
      </c>
      <c r="N20" s="141">
        <v>-8</v>
      </c>
      <c r="O20" s="17">
        <v>-8</v>
      </c>
      <c r="P20" s="17">
        <v>-10</v>
      </c>
      <c r="Q20" s="17">
        <v>-9</v>
      </c>
      <c r="R20" s="17">
        <v>-7</v>
      </c>
      <c r="S20" s="141">
        <v>-7</v>
      </c>
      <c r="T20" s="17">
        <v>-7</v>
      </c>
      <c r="U20" s="17">
        <v>-7</v>
      </c>
      <c r="V20" s="17">
        <v>-8</v>
      </c>
      <c r="W20" s="17">
        <v>-8</v>
      </c>
      <c r="X20" s="141">
        <v>-7</v>
      </c>
      <c r="Y20" s="17">
        <v>-7</v>
      </c>
      <c r="Z20" s="17">
        <v>-6</v>
      </c>
      <c r="AA20" s="17">
        <v>-7</v>
      </c>
      <c r="AB20" s="17">
        <v>-7</v>
      </c>
      <c r="AC20" s="141">
        <v>-8</v>
      </c>
      <c r="AD20" s="17">
        <v>-8</v>
      </c>
      <c r="AE20" s="17">
        <v>-7</v>
      </c>
      <c r="AF20" s="17">
        <v>-7</v>
      </c>
      <c r="AG20" s="17">
        <v>-6</v>
      </c>
      <c r="AH20" s="141">
        <v>-7</v>
      </c>
      <c r="AI20" s="17">
        <v>-7</v>
      </c>
      <c r="AJ20" s="88">
        <v>-7</v>
      </c>
      <c r="AK20" s="88">
        <v>-8</v>
      </c>
      <c r="AL20" s="88">
        <v>-8</v>
      </c>
      <c r="AM20" s="29">
        <v>-8</v>
      </c>
      <c r="AN20" s="17">
        <v>-8</v>
      </c>
      <c r="AO20" s="98" t="s">
        <v>7</v>
      </c>
      <c r="AP20" s="98" t="s">
        <v>7</v>
      </c>
      <c r="AQ20" s="98" t="s">
        <v>7</v>
      </c>
      <c r="AT20" s="2"/>
      <c r="AU20" s="2"/>
      <c r="AV20" s="2"/>
      <c r="AW20" s="2"/>
      <c r="AX20" s="2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</row>
    <row r="21" spans="1:71" ht="13.35" customHeight="1" x14ac:dyDescent="0.15">
      <c r="A21" s="44" t="s">
        <v>72</v>
      </c>
      <c r="B21" s="14"/>
      <c r="C21" s="14"/>
      <c r="D21" s="14"/>
      <c r="E21" s="15"/>
      <c r="F21" s="15"/>
      <c r="G21" s="15"/>
      <c r="H21" s="15"/>
      <c r="I21" s="128">
        <v>413</v>
      </c>
      <c r="J21" s="30">
        <v>413</v>
      </c>
      <c r="K21" s="30">
        <v>367</v>
      </c>
      <c r="L21" s="30">
        <v>339</v>
      </c>
      <c r="M21" s="30">
        <v>313</v>
      </c>
      <c r="N21" s="128">
        <v>260</v>
      </c>
      <c r="O21" s="30">
        <v>260</v>
      </c>
      <c r="P21" s="30">
        <v>325</v>
      </c>
      <c r="Q21" s="30">
        <v>330</v>
      </c>
      <c r="R21" s="30">
        <v>318</v>
      </c>
      <c r="S21" s="128">
        <v>361</v>
      </c>
      <c r="T21" s="30">
        <v>361</v>
      </c>
      <c r="U21" s="30">
        <v>352</v>
      </c>
      <c r="V21" s="30">
        <v>344</v>
      </c>
      <c r="W21" s="30">
        <v>337</v>
      </c>
      <c r="X21" s="128">
        <v>335</v>
      </c>
      <c r="Y21" s="30">
        <v>335</v>
      </c>
      <c r="Z21" s="30">
        <v>346</v>
      </c>
      <c r="AA21" s="30">
        <v>375</v>
      </c>
      <c r="AB21" s="30">
        <v>401</v>
      </c>
      <c r="AC21" s="128">
        <v>423</v>
      </c>
      <c r="AD21" s="30">
        <v>423</v>
      </c>
      <c r="AE21" s="30">
        <v>449</v>
      </c>
      <c r="AF21" s="30">
        <v>473</v>
      </c>
      <c r="AG21" s="30">
        <v>473</v>
      </c>
      <c r="AH21" s="128">
        <v>459</v>
      </c>
      <c r="AI21" s="30">
        <v>459</v>
      </c>
      <c r="AJ21" s="30">
        <v>413</v>
      </c>
      <c r="AK21" s="30">
        <v>383</v>
      </c>
      <c r="AL21" s="30">
        <v>371</v>
      </c>
      <c r="AM21" s="128">
        <v>352</v>
      </c>
      <c r="AN21" s="30">
        <v>352</v>
      </c>
      <c r="AO21" s="99" t="s">
        <v>7</v>
      </c>
      <c r="AP21" s="99" t="s">
        <v>7</v>
      </c>
      <c r="AQ21" s="99" t="s">
        <v>7</v>
      </c>
      <c r="AT21" s="2"/>
      <c r="AU21" s="2"/>
      <c r="AV21" s="2"/>
      <c r="AW21" s="2"/>
      <c r="AX21" s="2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</row>
    <row r="22" spans="1:71" ht="13.35" customHeight="1" x14ac:dyDescent="0.15">
      <c r="A22" s="45" t="s">
        <v>15</v>
      </c>
      <c r="B22" s="8"/>
      <c r="C22" s="8"/>
      <c r="D22" s="8"/>
      <c r="E22" s="10"/>
      <c r="F22" s="10"/>
      <c r="G22" s="10"/>
      <c r="H22" s="10"/>
      <c r="I22" s="151"/>
      <c r="J22" s="158"/>
      <c r="K22" s="92"/>
      <c r="L22" s="92"/>
      <c r="M22" s="92"/>
      <c r="N22" s="151"/>
      <c r="O22" s="158"/>
      <c r="P22" s="92"/>
      <c r="Q22" s="92"/>
      <c r="R22" s="92"/>
      <c r="S22" s="151"/>
      <c r="T22" s="92"/>
      <c r="U22" s="92"/>
      <c r="V22" s="92"/>
      <c r="W22" s="92"/>
      <c r="X22" s="129"/>
      <c r="Y22" s="92"/>
      <c r="Z22" s="92"/>
      <c r="AA22" s="92"/>
      <c r="AB22" s="92"/>
      <c r="AC22" s="129"/>
      <c r="AD22" s="92"/>
      <c r="AE22" s="92"/>
      <c r="AF22" s="92"/>
      <c r="AG22" s="92"/>
      <c r="AH22" s="129"/>
      <c r="AI22" s="92"/>
      <c r="AJ22" s="100"/>
      <c r="AK22" s="100"/>
      <c r="AL22" s="100"/>
      <c r="AM22" s="129"/>
      <c r="AN22" s="92"/>
      <c r="AO22" s="100"/>
      <c r="AP22" s="100"/>
      <c r="AQ22" s="100"/>
      <c r="AT22" s="2"/>
      <c r="AU22" s="2"/>
      <c r="AV22" s="2"/>
      <c r="AW22" s="2"/>
      <c r="AX22" s="2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</row>
    <row r="23" spans="1:71" ht="9.9499999999999993" customHeight="1" x14ac:dyDescent="0.15">
      <c r="A23" s="46" t="s">
        <v>62</v>
      </c>
      <c r="B23" s="11"/>
      <c r="C23" s="11"/>
      <c r="D23" s="11"/>
      <c r="E23" s="47"/>
      <c r="F23" s="47"/>
      <c r="G23" s="47"/>
      <c r="H23" s="47"/>
      <c r="I23" s="86">
        <v>4129</v>
      </c>
      <c r="J23" s="19">
        <v>4129</v>
      </c>
      <c r="K23" s="19">
        <v>3731</v>
      </c>
      <c r="L23" s="19">
        <v>3344</v>
      </c>
      <c r="M23" s="19">
        <v>2998</v>
      </c>
      <c r="N23" s="86">
        <v>2670</v>
      </c>
      <c r="O23" s="19">
        <v>2670</v>
      </c>
      <c r="P23" s="19">
        <v>2366</v>
      </c>
      <c r="Q23" s="19">
        <v>2347</v>
      </c>
      <c r="R23" s="19">
        <v>2347</v>
      </c>
      <c r="S23" s="86">
        <v>2315</v>
      </c>
      <c r="T23" s="19">
        <v>2315</v>
      </c>
      <c r="U23" s="19">
        <v>2295</v>
      </c>
      <c r="V23" s="19">
        <v>2259</v>
      </c>
      <c r="W23" s="19">
        <v>2266</v>
      </c>
      <c r="X23" s="86">
        <v>2218</v>
      </c>
      <c r="Y23" s="19">
        <v>2218</v>
      </c>
      <c r="Z23" s="19">
        <v>2175</v>
      </c>
      <c r="AA23" s="19">
        <v>2132</v>
      </c>
      <c r="AB23" s="19">
        <v>2144</v>
      </c>
      <c r="AC23" s="86">
        <v>2108</v>
      </c>
      <c r="AD23" s="19">
        <v>2108</v>
      </c>
      <c r="AE23" s="19">
        <v>2146</v>
      </c>
      <c r="AF23" s="19">
        <v>2164</v>
      </c>
      <c r="AG23" s="19">
        <v>2219</v>
      </c>
      <c r="AH23" s="86">
        <v>2226</v>
      </c>
      <c r="AI23" s="19">
        <v>2226</v>
      </c>
      <c r="AJ23" s="19">
        <v>2254</v>
      </c>
      <c r="AK23" s="19">
        <v>2221</v>
      </c>
      <c r="AL23" s="19">
        <v>2243</v>
      </c>
      <c r="AM23" s="86">
        <v>2240</v>
      </c>
      <c r="AN23" s="19">
        <v>2240</v>
      </c>
      <c r="AO23" s="101" t="s">
        <v>7</v>
      </c>
      <c r="AP23" s="101" t="s">
        <v>7</v>
      </c>
      <c r="AQ23" s="101" t="s">
        <v>7</v>
      </c>
      <c r="AT23" s="2"/>
      <c r="AU23" s="2"/>
      <c r="AV23" s="2"/>
      <c r="AW23" s="2"/>
      <c r="AX23" s="2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</row>
    <row r="24" spans="1:71" ht="13.35" customHeight="1" x14ac:dyDescent="0.15">
      <c r="A24" s="44" t="s">
        <v>16</v>
      </c>
      <c r="B24" s="14"/>
      <c r="C24" s="14"/>
      <c r="D24" s="14"/>
      <c r="E24" s="15"/>
      <c r="F24" s="15"/>
      <c r="G24" s="15"/>
      <c r="H24" s="15"/>
      <c r="I24" s="130">
        <v>10</v>
      </c>
      <c r="J24" s="97">
        <v>10</v>
      </c>
      <c r="K24" s="97">
        <v>9.8000000000000007</v>
      </c>
      <c r="L24" s="97">
        <v>10.1</v>
      </c>
      <c r="M24" s="97">
        <v>10.5</v>
      </c>
      <c r="N24" s="130">
        <v>9.6999999999999993</v>
      </c>
      <c r="O24" s="97">
        <v>9.6999999999999993</v>
      </c>
      <c r="P24" s="97">
        <v>13.7</v>
      </c>
      <c r="Q24" s="97">
        <v>14</v>
      </c>
      <c r="R24" s="97">
        <v>13.6</v>
      </c>
      <c r="S24" s="130">
        <v>15.6</v>
      </c>
      <c r="T24" s="97">
        <v>15.6</v>
      </c>
      <c r="U24" s="97">
        <v>15.3</v>
      </c>
      <c r="V24" s="97">
        <v>15.2</v>
      </c>
      <c r="W24" s="97">
        <v>14.9</v>
      </c>
      <c r="X24" s="130">
        <v>15.1</v>
      </c>
      <c r="Y24" s="97">
        <v>15.1</v>
      </c>
      <c r="Z24" s="97">
        <v>15.9</v>
      </c>
      <c r="AA24" s="97">
        <v>17.600000000000001</v>
      </c>
      <c r="AB24" s="97">
        <v>18.7</v>
      </c>
      <c r="AC24" s="130">
        <v>20</v>
      </c>
      <c r="AD24" s="97">
        <v>20</v>
      </c>
      <c r="AE24" s="97">
        <v>20.9</v>
      </c>
      <c r="AF24" s="97">
        <v>21.9</v>
      </c>
      <c r="AG24" s="97">
        <v>21.3</v>
      </c>
      <c r="AH24" s="130">
        <v>20.6</v>
      </c>
      <c r="AI24" s="97">
        <v>20.6</v>
      </c>
      <c r="AJ24" s="97">
        <v>18.3</v>
      </c>
      <c r="AK24" s="97">
        <v>17.2</v>
      </c>
      <c r="AL24" s="97">
        <v>16.600000000000001</v>
      </c>
      <c r="AM24" s="130">
        <v>15.7</v>
      </c>
      <c r="AN24" s="97">
        <v>15.7</v>
      </c>
      <c r="AO24" s="102" t="s">
        <v>7</v>
      </c>
      <c r="AP24" s="102" t="s">
        <v>7</v>
      </c>
      <c r="AQ24" s="102" t="s">
        <v>7</v>
      </c>
      <c r="AT24" s="2"/>
      <c r="AU24" s="2"/>
      <c r="AV24" s="2"/>
      <c r="AW24" s="2"/>
      <c r="AX24" s="2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</row>
    <row r="25" spans="1:71" ht="13.35" customHeight="1" x14ac:dyDescent="0.15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152"/>
      <c r="T25" s="152"/>
      <c r="U25" s="152"/>
      <c r="V25" s="152"/>
      <c r="W25" s="152"/>
      <c r="X25" s="113"/>
      <c r="Y25" s="115"/>
      <c r="Z25" s="115"/>
      <c r="AA25" s="115"/>
      <c r="AB25" s="115"/>
      <c r="AC25" s="115"/>
      <c r="AD25" s="115"/>
      <c r="AE25" s="115"/>
      <c r="AF25" s="115"/>
      <c r="AG25" s="115"/>
      <c r="AH25" s="113"/>
      <c r="AI25" s="113"/>
      <c r="AJ25" s="113"/>
      <c r="AK25" s="113"/>
      <c r="AL25" s="113"/>
      <c r="AM25" s="25"/>
      <c r="AN25" s="25"/>
      <c r="AO25" s="25"/>
      <c r="AP25" s="25"/>
      <c r="AQ25" s="25"/>
      <c r="AR25" s="25"/>
      <c r="AT25" s="2"/>
      <c r="AU25" s="2"/>
      <c r="AV25" s="2"/>
      <c r="AW25" s="2"/>
      <c r="AX25" s="2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</row>
    <row r="26" spans="1:71" ht="13.35" customHeight="1" x14ac:dyDescent="0.15">
      <c r="A26" s="67" t="s">
        <v>63</v>
      </c>
      <c r="B26" s="68"/>
      <c r="C26" s="68"/>
      <c r="D26" s="68"/>
      <c r="E26" s="68"/>
      <c r="F26" s="68"/>
      <c r="G26" s="68"/>
      <c r="H26" s="68"/>
      <c r="I26" s="69"/>
      <c r="J26" s="167">
        <v>2019</v>
      </c>
      <c r="K26" s="167"/>
      <c r="L26" s="167"/>
      <c r="M26" s="167"/>
      <c r="N26" s="69"/>
      <c r="O26" s="167">
        <v>2018</v>
      </c>
      <c r="P26" s="167"/>
      <c r="Q26" s="167"/>
      <c r="R26" s="167"/>
      <c r="S26" s="69"/>
      <c r="T26" s="167">
        <v>2017</v>
      </c>
      <c r="U26" s="167"/>
      <c r="V26" s="167"/>
      <c r="W26" s="167"/>
      <c r="X26" s="167">
        <v>2016</v>
      </c>
      <c r="Y26" s="167"/>
      <c r="Z26" s="167"/>
      <c r="AA26" s="167"/>
      <c r="AB26" s="167"/>
      <c r="AC26" s="167">
        <v>2015</v>
      </c>
      <c r="AD26" s="167"/>
      <c r="AE26" s="167"/>
      <c r="AF26" s="167"/>
      <c r="AG26" s="167"/>
      <c r="AH26" s="167">
        <v>2014</v>
      </c>
      <c r="AI26" s="167"/>
      <c r="AJ26" s="167"/>
      <c r="AK26" s="167"/>
      <c r="AL26" s="167"/>
      <c r="AM26" s="167">
        <v>2013</v>
      </c>
      <c r="AN26" s="167"/>
      <c r="AO26" s="167"/>
      <c r="AP26" s="167"/>
      <c r="AQ26" s="167"/>
      <c r="AR26" s="124">
        <v>2012</v>
      </c>
      <c r="AT26" s="2"/>
      <c r="AU26" s="2"/>
      <c r="AV26" s="2"/>
      <c r="AW26" s="2"/>
      <c r="AX26" s="2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</row>
    <row r="27" spans="1:71" ht="13.35" customHeight="1" x14ac:dyDescent="0.15">
      <c r="A27" s="70" t="s">
        <v>54</v>
      </c>
      <c r="B27" s="71"/>
      <c r="C27" s="71"/>
      <c r="D27" s="71"/>
      <c r="E27" s="71"/>
      <c r="F27" s="71"/>
      <c r="G27" s="71"/>
      <c r="H27" s="71"/>
      <c r="I27" s="72" t="s">
        <v>0</v>
      </c>
      <c r="J27" s="73" t="s">
        <v>9</v>
      </c>
      <c r="K27" s="73" t="s">
        <v>10</v>
      </c>
      <c r="L27" s="73" t="s">
        <v>11</v>
      </c>
      <c r="M27" s="73" t="s">
        <v>12</v>
      </c>
      <c r="N27" s="72" t="s">
        <v>0</v>
      </c>
      <c r="O27" s="73" t="s">
        <v>9</v>
      </c>
      <c r="P27" s="73" t="s">
        <v>10</v>
      </c>
      <c r="Q27" s="73" t="s">
        <v>11</v>
      </c>
      <c r="R27" s="73" t="s">
        <v>12</v>
      </c>
      <c r="S27" s="72" t="s">
        <v>0</v>
      </c>
      <c r="T27" s="73" t="s">
        <v>9</v>
      </c>
      <c r="U27" s="73" t="s">
        <v>10</v>
      </c>
      <c r="V27" s="73" t="s">
        <v>11</v>
      </c>
      <c r="W27" s="73" t="s">
        <v>12</v>
      </c>
      <c r="X27" s="73" t="s">
        <v>0</v>
      </c>
      <c r="Y27" s="73" t="s">
        <v>9</v>
      </c>
      <c r="Z27" s="73" t="s">
        <v>10</v>
      </c>
      <c r="AA27" s="73" t="s">
        <v>11</v>
      </c>
      <c r="AB27" s="73" t="s">
        <v>12</v>
      </c>
      <c r="AC27" s="74" t="s">
        <v>0</v>
      </c>
      <c r="AD27" s="74" t="s">
        <v>9</v>
      </c>
      <c r="AE27" s="74" t="s">
        <v>10</v>
      </c>
      <c r="AF27" s="74" t="s">
        <v>11</v>
      </c>
      <c r="AG27" s="74" t="s">
        <v>12</v>
      </c>
      <c r="AH27" s="74" t="s">
        <v>0</v>
      </c>
      <c r="AI27" s="74" t="s">
        <v>9</v>
      </c>
      <c r="AJ27" s="74" t="s">
        <v>10</v>
      </c>
      <c r="AK27" s="74" t="s">
        <v>11</v>
      </c>
      <c r="AL27" s="74" t="s">
        <v>12</v>
      </c>
      <c r="AM27" s="74" t="s">
        <v>0</v>
      </c>
      <c r="AN27" s="74" t="s">
        <v>9</v>
      </c>
      <c r="AO27" s="74" t="s">
        <v>10</v>
      </c>
      <c r="AP27" s="74" t="s">
        <v>11</v>
      </c>
      <c r="AQ27" s="74" t="s">
        <v>12</v>
      </c>
      <c r="AR27" s="125" t="s">
        <v>9</v>
      </c>
      <c r="AT27" s="2"/>
      <c r="AU27" s="2"/>
      <c r="AV27" s="2"/>
      <c r="AW27" s="2"/>
      <c r="AX27" s="2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</row>
    <row r="28" spans="1:71" ht="13.35" customHeight="1" x14ac:dyDescent="0.15">
      <c r="A28" s="22" t="s">
        <v>3</v>
      </c>
      <c r="B28" s="12"/>
      <c r="C28" s="12"/>
      <c r="D28" s="12"/>
      <c r="E28" s="9"/>
      <c r="F28" s="9"/>
      <c r="G28" s="9"/>
      <c r="H28" s="9"/>
      <c r="I28" s="142">
        <v>4335</v>
      </c>
      <c r="J28" s="18">
        <v>4335</v>
      </c>
      <c r="K28" s="17">
        <v>4347</v>
      </c>
      <c r="L28" s="17">
        <v>4228</v>
      </c>
      <c r="M28" s="17">
        <v>4034</v>
      </c>
      <c r="N28" s="142">
        <v>3853</v>
      </c>
      <c r="O28" s="18">
        <v>3853</v>
      </c>
      <c r="P28" s="17">
        <v>2340</v>
      </c>
      <c r="Q28" s="17">
        <v>2398</v>
      </c>
      <c r="R28" s="17">
        <v>2487</v>
      </c>
      <c r="S28" s="142">
        <v>2379</v>
      </c>
      <c r="T28" s="18">
        <v>2379</v>
      </c>
      <c r="U28" s="17">
        <v>2323</v>
      </c>
      <c r="V28" s="17">
        <v>2224</v>
      </c>
      <c r="W28" s="17">
        <v>2396</v>
      </c>
      <c r="X28" s="142">
        <v>2324</v>
      </c>
      <c r="Y28" s="18">
        <v>2324</v>
      </c>
      <c r="Z28" s="17">
        <v>2276</v>
      </c>
      <c r="AA28" s="17">
        <v>2139</v>
      </c>
      <c r="AB28" s="17">
        <v>2257</v>
      </c>
      <c r="AC28" s="29">
        <v>2155</v>
      </c>
      <c r="AD28" s="17">
        <v>2155</v>
      </c>
      <c r="AE28" s="17">
        <v>2111</v>
      </c>
      <c r="AF28" s="17">
        <v>2053</v>
      </c>
      <c r="AG28" s="17">
        <v>2204</v>
      </c>
      <c r="AH28" s="29">
        <v>2080</v>
      </c>
      <c r="AI28" s="17">
        <v>2080</v>
      </c>
      <c r="AJ28" s="17">
        <v>2344</v>
      </c>
      <c r="AK28" s="17">
        <v>2192</v>
      </c>
      <c r="AL28" s="17">
        <v>2331</v>
      </c>
      <c r="AM28" s="29">
        <v>2240</v>
      </c>
      <c r="AN28" s="17">
        <v>2240</v>
      </c>
      <c r="AO28" s="17">
        <v>2217</v>
      </c>
      <c r="AP28" s="17">
        <v>2178</v>
      </c>
      <c r="AQ28" s="17">
        <v>2309</v>
      </c>
      <c r="AR28" s="17">
        <v>2316</v>
      </c>
      <c r="AT28" s="2"/>
      <c r="AU28" s="2"/>
      <c r="AV28" s="2"/>
      <c r="AW28" s="2"/>
      <c r="AX28" s="2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</row>
    <row r="29" spans="1:71" ht="13.35" customHeight="1" x14ac:dyDescent="0.15">
      <c r="A29" s="22" t="s">
        <v>18</v>
      </c>
      <c r="B29" s="12"/>
      <c r="C29" s="12"/>
      <c r="D29" s="12"/>
      <c r="E29" s="12"/>
      <c r="F29" s="12"/>
      <c r="G29" s="12"/>
      <c r="H29" s="12"/>
      <c r="I29" s="141">
        <v>-32</v>
      </c>
      <c r="J29" s="17">
        <v>-32</v>
      </c>
      <c r="K29" s="17">
        <v>-33</v>
      </c>
      <c r="L29" s="17">
        <v>-29</v>
      </c>
      <c r="M29" s="17">
        <v>-32</v>
      </c>
      <c r="N29" s="141">
        <v>-25</v>
      </c>
      <c r="O29" s="17">
        <v>-25</v>
      </c>
      <c r="P29" s="17">
        <v>-29</v>
      </c>
      <c r="Q29" s="17">
        <v>-18</v>
      </c>
      <c r="R29" s="17">
        <v>-17</v>
      </c>
      <c r="S29" s="141">
        <v>-16</v>
      </c>
      <c r="T29" s="17">
        <v>-16</v>
      </c>
      <c r="U29" s="17">
        <v>-15</v>
      </c>
      <c r="V29" s="17">
        <v>-12</v>
      </c>
      <c r="W29" s="17">
        <v>-15</v>
      </c>
      <c r="X29" s="141">
        <v>-14</v>
      </c>
      <c r="Y29" s="17">
        <v>-14</v>
      </c>
      <c r="Z29" s="17">
        <v>-13</v>
      </c>
      <c r="AA29" s="17">
        <v>-10</v>
      </c>
      <c r="AB29" s="17">
        <v>-13</v>
      </c>
      <c r="AC29" s="29">
        <v>-12</v>
      </c>
      <c r="AD29" s="17">
        <v>-12</v>
      </c>
      <c r="AE29" s="17">
        <v>-13</v>
      </c>
      <c r="AF29" s="17">
        <v>-10</v>
      </c>
      <c r="AG29" s="17">
        <v>-14</v>
      </c>
      <c r="AH29" s="29">
        <v>-14</v>
      </c>
      <c r="AI29" s="17">
        <v>-14</v>
      </c>
      <c r="AJ29" s="17">
        <v>-10</v>
      </c>
      <c r="AK29" s="17">
        <v>-7</v>
      </c>
      <c r="AL29" s="17">
        <v>-14</v>
      </c>
      <c r="AM29" s="29">
        <v>-12</v>
      </c>
      <c r="AN29" s="17">
        <v>-12</v>
      </c>
      <c r="AO29" s="17">
        <v>-13</v>
      </c>
      <c r="AP29" s="17">
        <v>-9</v>
      </c>
      <c r="AQ29" s="17">
        <v>-13</v>
      </c>
      <c r="AR29" s="17">
        <v>-13</v>
      </c>
      <c r="AT29" s="2"/>
      <c r="AU29" s="2"/>
      <c r="AV29" s="2"/>
      <c r="AW29" s="2"/>
      <c r="AX29" s="2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</row>
    <row r="30" spans="1:71" ht="13.35" customHeight="1" x14ac:dyDescent="0.15">
      <c r="A30" s="50" t="s">
        <v>53</v>
      </c>
      <c r="B30" s="9"/>
      <c r="C30" s="9"/>
      <c r="D30" s="9"/>
      <c r="E30" s="9"/>
      <c r="F30" s="9"/>
      <c r="G30" s="9"/>
      <c r="H30" s="9"/>
      <c r="I30" s="142"/>
      <c r="J30" s="18"/>
      <c r="K30" s="18"/>
      <c r="L30" s="18"/>
      <c r="M30" s="18"/>
      <c r="N30" s="142"/>
      <c r="O30" s="18"/>
      <c r="P30" s="18"/>
      <c r="Q30" s="18"/>
      <c r="R30" s="18"/>
      <c r="S30" s="142"/>
      <c r="T30" s="18"/>
      <c r="U30" s="18"/>
      <c r="V30" s="18"/>
      <c r="W30" s="18"/>
      <c r="X30" s="142"/>
      <c r="Y30" s="18"/>
      <c r="Z30" s="18"/>
      <c r="AA30" s="18"/>
      <c r="AB30" s="18"/>
      <c r="AC30" s="58"/>
      <c r="AD30" s="18"/>
      <c r="AE30" s="18"/>
      <c r="AF30" s="18"/>
      <c r="AG30" s="18"/>
      <c r="AH30" s="58"/>
      <c r="AI30" s="18"/>
      <c r="AJ30" s="18"/>
      <c r="AK30" s="18"/>
      <c r="AL30" s="18"/>
      <c r="AM30" s="58"/>
      <c r="AN30" s="18"/>
      <c r="AO30" s="18"/>
      <c r="AP30" s="18"/>
      <c r="AQ30" s="18"/>
      <c r="AR30" s="18"/>
      <c r="AT30" s="2"/>
      <c r="AU30" s="2"/>
      <c r="AV30" s="2"/>
      <c r="AW30" s="2"/>
      <c r="AX30" s="2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</row>
    <row r="31" spans="1:71" ht="9.9499999999999993" customHeight="1" x14ac:dyDescent="0.15">
      <c r="A31" s="52" t="s">
        <v>52</v>
      </c>
      <c r="B31" s="20"/>
      <c r="C31" s="20"/>
      <c r="D31" s="20"/>
      <c r="E31" s="20"/>
      <c r="F31" s="20"/>
      <c r="G31" s="20"/>
      <c r="H31" s="20"/>
      <c r="I31" s="132">
        <v>4303</v>
      </c>
      <c r="J31" s="91">
        <v>4303</v>
      </c>
      <c r="K31" s="91">
        <v>4313</v>
      </c>
      <c r="L31" s="91">
        <v>4199</v>
      </c>
      <c r="M31" s="91">
        <v>4002</v>
      </c>
      <c r="N31" s="132">
        <v>3828</v>
      </c>
      <c r="O31" s="91">
        <v>3828</v>
      </c>
      <c r="P31" s="91">
        <v>2311</v>
      </c>
      <c r="Q31" s="91">
        <v>2380</v>
      </c>
      <c r="R31" s="91">
        <v>2469</v>
      </c>
      <c r="S31" s="132">
        <v>2363</v>
      </c>
      <c r="T31" s="91">
        <v>2363</v>
      </c>
      <c r="U31" s="91">
        <v>2308</v>
      </c>
      <c r="V31" s="91">
        <v>2212</v>
      </c>
      <c r="W31" s="91">
        <v>2381</v>
      </c>
      <c r="X31" s="132">
        <v>2311</v>
      </c>
      <c r="Y31" s="91">
        <v>2311</v>
      </c>
      <c r="Z31" s="91">
        <v>2263</v>
      </c>
      <c r="AA31" s="91">
        <v>2129</v>
      </c>
      <c r="AB31" s="91">
        <v>2244</v>
      </c>
      <c r="AC31" s="132">
        <v>2143</v>
      </c>
      <c r="AD31" s="91">
        <v>2143</v>
      </c>
      <c r="AE31" s="91">
        <v>2098</v>
      </c>
      <c r="AF31" s="91">
        <v>2043</v>
      </c>
      <c r="AG31" s="91">
        <v>2190</v>
      </c>
      <c r="AH31" s="132">
        <v>2066</v>
      </c>
      <c r="AI31" s="91">
        <v>2066</v>
      </c>
      <c r="AJ31" s="91">
        <v>2334</v>
      </c>
      <c r="AK31" s="91">
        <v>2185</v>
      </c>
      <c r="AL31" s="91">
        <v>2318</v>
      </c>
      <c r="AM31" s="132">
        <v>2228</v>
      </c>
      <c r="AN31" s="91">
        <v>2228</v>
      </c>
      <c r="AO31" s="91">
        <v>2204</v>
      </c>
      <c r="AP31" s="91">
        <v>2168</v>
      </c>
      <c r="AQ31" s="91">
        <v>2297</v>
      </c>
      <c r="AR31" s="91">
        <v>2303</v>
      </c>
      <c r="AT31" s="2"/>
      <c r="AU31" s="2"/>
      <c r="AV31" s="2"/>
      <c r="AW31" s="2"/>
      <c r="AX31" s="2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</row>
    <row r="32" spans="1:71" ht="13.35" customHeight="1" x14ac:dyDescent="0.15">
      <c r="A32" s="50" t="s">
        <v>55</v>
      </c>
      <c r="B32" s="8"/>
      <c r="C32" s="8"/>
      <c r="D32" s="8"/>
      <c r="E32" s="8"/>
      <c r="F32" s="8"/>
      <c r="G32" s="8"/>
      <c r="H32" s="8"/>
      <c r="I32" s="143"/>
      <c r="J32" s="92"/>
      <c r="K32" s="92"/>
      <c r="L32" s="92"/>
      <c r="M32" s="92"/>
      <c r="N32" s="143"/>
      <c r="O32" s="92"/>
      <c r="P32" s="92"/>
      <c r="Q32" s="92"/>
      <c r="R32" s="92"/>
      <c r="S32" s="143"/>
      <c r="T32" s="92"/>
      <c r="U32" s="92"/>
      <c r="V32" s="92"/>
      <c r="W32" s="92"/>
      <c r="X32" s="143"/>
      <c r="Y32" s="92"/>
      <c r="Z32" s="92"/>
      <c r="AA32" s="92"/>
      <c r="AB32" s="92"/>
      <c r="AC32" s="129"/>
      <c r="AD32" s="92"/>
      <c r="AE32" s="92"/>
      <c r="AF32" s="92"/>
      <c r="AG32" s="92"/>
      <c r="AH32" s="129"/>
      <c r="AI32" s="92"/>
      <c r="AJ32" s="92"/>
      <c r="AK32" s="92"/>
      <c r="AL32" s="92"/>
      <c r="AM32" s="129"/>
      <c r="AN32" s="92"/>
      <c r="AO32" s="92"/>
      <c r="AP32" s="92"/>
      <c r="AQ32" s="92"/>
      <c r="AR32" s="92"/>
      <c r="AT32" s="2"/>
      <c r="AU32" s="2"/>
      <c r="AV32" s="2"/>
      <c r="AW32" s="2"/>
      <c r="AX32" s="2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</row>
    <row r="33" spans="1:71" ht="9.9499999999999993" customHeight="1" x14ac:dyDescent="0.15">
      <c r="A33" s="84" t="s">
        <v>57</v>
      </c>
      <c r="B33" s="6"/>
      <c r="C33" s="6"/>
      <c r="D33" s="6"/>
      <c r="E33" s="6"/>
      <c r="F33" s="6"/>
      <c r="G33" s="6"/>
      <c r="H33" s="6"/>
      <c r="I33" s="144"/>
      <c r="J33" s="93"/>
      <c r="K33" s="93"/>
      <c r="L33" s="93"/>
      <c r="M33" s="93"/>
      <c r="N33" s="144"/>
      <c r="O33" s="93"/>
      <c r="P33" s="93"/>
      <c r="Q33" s="93"/>
      <c r="R33" s="93"/>
      <c r="S33" s="144"/>
      <c r="T33" s="93"/>
      <c r="U33" s="93"/>
      <c r="V33" s="93"/>
      <c r="W33" s="93"/>
      <c r="X33" s="144"/>
      <c r="Y33" s="93"/>
      <c r="Z33" s="93"/>
      <c r="AA33" s="93"/>
      <c r="AB33" s="93"/>
      <c r="AC33" s="131"/>
      <c r="AD33" s="93"/>
      <c r="AE33" s="93"/>
      <c r="AF33" s="93"/>
      <c r="AG33" s="93"/>
      <c r="AH33" s="131"/>
      <c r="AI33" s="93"/>
      <c r="AJ33" s="93"/>
      <c r="AK33" s="93"/>
      <c r="AL33" s="93"/>
      <c r="AM33" s="131"/>
      <c r="AN33" s="93"/>
      <c r="AO33" s="93"/>
      <c r="AP33" s="93"/>
      <c r="AQ33" s="93"/>
      <c r="AR33" s="93"/>
      <c r="AT33" s="2"/>
      <c r="AU33" s="2"/>
      <c r="AV33" s="2"/>
      <c r="AW33" s="2"/>
      <c r="AX33" s="2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</row>
    <row r="34" spans="1:71" ht="9.9499999999999993" customHeight="1" x14ac:dyDescent="0.15">
      <c r="A34" s="52" t="s">
        <v>56</v>
      </c>
      <c r="B34" s="20"/>
      <c r="C34" s="20"/>
      <c r="D34" s="20"/>
      <c r="E34" s="20"/>
      <c r="F34" s="20"/>
      <c r="G34" s="20"/>
      <c r="H34" s="20"/>
      <c r="I34" s="132">
        <v>4129</v>
      </c>
      <c r="J34" s="91">
        <v>4129</v>
      </c>
      <c r="K34" s="91">
        <v>3731</v>
      </c>
      <c r="L34" s="91">
        <v>3344</v>
      </c>
      <c r="M34" s="91">
        <v>2998</v>
      </c>
      <c r="N34" s="132">
        <v>2670</v>
      </c>
      <c r="O34" s="91">
        <v>2670</v>
      </c>
      <c r="P34" s="91">
        <v>2366</v>
      </c>
      <c r="Q34" s="91">
        <v>2347</v>
      </c>
      <c r="R34" s="91">
        <v>2347</v>
      </c>
      <c r="S34" s="132">
        <v>2315</v>
      </c>
      <c r="T34" s="91">
        <v>2315</v>
      </c>
      <c r="U34" s="91">
        <v>2295</v>
      </c>
      <c r="V34" s="91">
        <v>2259</v>
      </c>
      <c r="W34" s="91">
        <v>2266</v>
      </c>
      <c r="X34" s="132">
        <v>2218</v>
      </c>
      <c r="Y34" s="91">
        <v>2218</v>
      </c>
      <c r="Z34" s="91">
        <v>2175</v>
      </c>
      <c r="AA34" s="91">
        <v>2132</v>
      </c>
      <c r="AB34" s="91">
        <v>2144</v>
      </c>
      <c r="AC34" s="132">
        <v>2108</v>
      </c>
      <c r="AD34" s="91">
        <v>2108</v>
      </c>
      <c r="AE34" s="91">
        <v>2146</v>
      </c>
      <c r="AF34" s="91">
        <v>2164</v>
      </c>
      <c r="AG34" s="91">
        <v>2219</v>
      </c>
      <c r="AH34" s="132">
        <v>2226</v>
      </c>
      <c r="AI34" s="91">
        <v>2226</v>
      </c>
      <c r="AJ34" s="91">
        <v>2254</v>
      </c>
      <c r="AK34" s="91">
        <v>2221</v>
      </c>
      <c r="AL34" s="91">
        <v>2243</v>
      </c>
      <c r="AM34" s="132">
        <v>2240</v>
      </c>
      <c r="AN34" s="91">
        <v>2240</v>
      </c>
      <c r="AO34" s="91">
        <v>2227</v>
      </c>
      <c r="AP34" s="91">
        <v>2207</v>
      </c>
      <c r="AQ34" s="91">
        <v>2097</v>
      </c>
      <c r="AR34" s="103">
        <v>1946</v>
      </c>
      <c r="AT34" s="2"/>
      <c r="AU34" s="2"/>
      <c r="AV34" s="2"/>
      <c r="AW34" s="2"/>
      <c r="AX34" s="2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</row>
    <row r="35" spans="1:71" ht="13.35" customHeight="1" x14ac:dyDescent="0.15">
      <c r="A35" s="43"/>
      <c r="B35" s="42"/>
      <c r="C35" s="41"/>
      <c r="D35" s="41"/>
      <c r="E35" s="7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T35" s="7"/>
      <c r="U35" s="41"/>
      <c r="V35" s="41"/>
      <c r="W35" s="41"/>
      <c r="Y35" s="7"/>
      <c r="Z35" s="41"/>
      <c r="AA35" s="41"/>
      <c r="AB35" s="41"/>
      <c r="AC35" s="41"/>
      <c r="AD35" s="41"/>
      <c r="AE35" s="41"/>
      <c r="AF35" s="41"/>
      <c r="AG35" s="41"/>
      <c r="AT35" s="2"/>
      <c r="AU35" s="2"/>
      <c r="AV35" s="2"/>
      <c r="AW35" s="2"/>
      <c r="AX35" s="2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</row>
    <row r="36" spans="1:71" ht="13.35" customHeight="1" x14ac:dyDescent="0.15">
      <c r="A36" s="43"/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T36" s="41"/>
      <c r="U36" s="41"/>
      <c r="V36" s="41"/>
      <c r="W36" s="41"/>
      <c r="Y36" s="41"/>
      <c r="Z36" s="41"/>
      <c r="AA36" s="41"/>
      <c r="AB36" s="41"/>
      <c r="AC36" s="41"/>
      <c r="AD36" s="41"/>
      <c r="AE36" s="41"/>
      <c r="AF36" s="41"/>
      <c r="AG36" s="41"/>
      <c r="AT36" s="2"/>
      <c r="AU36" s="2"/>
      <c r="AV36" s="2"/>
      <c r="AW36" s="2"/>
      <c r="AX36" s="2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</row>
    <row r="37" spans="1:71" ht="13.35" customHeight="1" x14ac:dyDescent="0.15">
      <c r="A37" s="62" t="s">
        <v>20</v>
      </c>
      <c r="B37" s="63"/>
      <c r="C37" s="63"/>
      <c r="D37" s="63"/>
      <c r="E37" s="63"/>
      <c r="F37" s="63"/>
      <c r="G37" s="63"/>
      <c r="H37" s="63"/>
      <c r="I37" s="69"/>
      <c r="J37" s="167">
        <v>2019</v>
      </c>
      <c r="K37" s="167"/>
      <c r="L37" s="167"/>
      <c r="M37" s="167"/>
      <c r="N37" s="69"/>
      <c r="O37" s="167">
        <v>2018</v>
      </c>
      <c r="P37" s="167"/>
      <c r="Q37" s="167"/>
      <c r="R37" s="167"/>
      <c r="S37" s="69"/>
      <c r="T37" s="167">
        <v>2017</v>
      </c>
      <c r="U37" s="167"/>
      <c r="V37" s="167"/>
      <c r="W37" s="167"/>
      <c r="X37" s="167">
        <v>2016</v>
      </c>
      <c r="Y37" s="167"/>
      <c r="Z37" s="167"/>
      <c r="AA37" s="167"/>
      <c r="AB37" s="167"/>
      <c r="AC37" s="167">
        <v>2015</v>
      </c>
      <c r="AD37" s="167"/>
      <c r="AE37" s="167"/>
      <c r="AF37" s="167"/>
      <c r="AG37" s="167"/>
      <c r="AH37" s="167">
        <v>2014</v>
      </c>
      <c r="AI37" s="167"/>
      <c r="AJ37" s="167"/>
      <c r="AK37" s="167"/>
      <c r="AL37" s="167"/>
      <c r="AM37" s="167">
        <v>2013</v>
      </c>
      <c r="AN37" s="167"/>
      <c r="AO37" s="167"/>
      <c r="AP37" s="167"/>
      <c r="AQ37" s="167"/>
      <c r="AT37" s="2"/>
      <c r="AU37" s="2"/>
      <c r="AV37" s="2"/>
      <c r="AW37" s="2"/>
      <c r="AX37" s="2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</row>
    <row r="38" spans="1:71" ht="13.35" customHeight="1" x14ac:dyDescent="0.15">
      <c r="A38" s="64" t="s">
        <v>8</v>
      </c>
      <c r="B38" s="65"/>
      <c r="C38" s="65"/>
      <c r="D38" s="65"/>
      <c r="E38" s="65"/>
      <c r="F38" s="65"/>
      <c r="G38" s="65"/>
      <c r="H38" s="65"/>
      <c r="I38" s="72" t="s">
        <v>0</v>
      </c>
      <c r="J38" s="73" t="s">
        <v>9</v>
      </c>
      <c r="K38" s="73" t="s">
        <v>10</v>
      </c>
      <c r="L38" s="73" t="s">
        <v>11</v>
      </c>
      <c r="M38" s="73" t="s">
        <v>12</v>
      </c>
      <c r="N38" s="72" t="s">
        <v>0</v>
      </c>
      <c r="O38" s="73" t="s">
        <v>9</v>
      </c>
      <c r="P38" s="73" t="s">
        <v>10</v>
      </c>
      <c r="Q38" s="73" t="s">
        <v>11</v>
      </c>
      <c r="R38" s="73" t="s">
        <v>12</v>
      </c>
      <c r="S38" s="72" t="s">
        <v>0</v>
      </c>
      <c r="T38" s="73" t="s">
        <v>9</v>
      </c>
      <c r="U38" s="73" t="s">
        <v>10</v>
      </c>
      <c r="V38" s="73" t="s">
        <v>11</v>
      </c>
      <c r="W38" s="73" t="s">
        <v>12</v>
      </c>
      <c r="X38" s="73" t="s">
        <v>0</v>
      </c>
      <c r="Y38" s="73" t="s">
        <v>9</v>
      </c>
      <c r="Z38" s="73" t="s">
        <v>10</v>
      </c>
      <c r="AA38" s="73" t="s">
        <v>11</v>
      </c>
      <c r="AB38" s="73" t="s">
        <v>12</v>
      </c>
      <c r="AC38" s="74" t="s">
        <v>0</v>
      </c>
      <c r="AD38" s="74" t="s">
        <v>9</v>
      </c>
      <c r="AE38" s="74" t="s">
        <v>10</v>
      </c>
      <c r="AF38" s="74" t="s">
        <v>11</v>
      </c>
      <c r="AG38" s="74" t="s">
        <v>12</v>
      </c>
      <c r="AH38" s="74" t="s">
        <v>0</v>
      </c>
      <c r="AI38" s="74" t="s">
        <v>9</v>
      </c>
      <c r="AJ38" s="74" t="s">
        <v>10</v>
      </c>
      <c r="AK38" s="74" t="s">
        <v>11</v>
      </c>
      <c r="AL38" s="74" t="s">
        <v>12</v>
      </c>
      <c r="AM38" s="74" t="s">
        <v>0</v>
      </c>
      <c r="AN38" s="74" t="s">
        <v>9</v>
      </c>
      <c r="AO38" s="74" t="s">
        <v>10</v>
      </c>
      <c r="AP38" s="74" t="s">
        <v>11</v>
      </c>
      <c r="AQ38" s="74" t="s">
        <v>12</v>
      </c>
      <c r="AT38" s="2"/>
      <c r="AU38" s="2"/>
      <c r="AV38" s="2"/>
      <c r="AW38" s="2"/>
      <c r="AX38" s="2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</row>
    <row r="39" spans="1:71" ht="13.35" customHeight="1" x14ac:dyDescent="0.15">
      <c r="A39" s="22" t="s">
        <v>73</v>
      </c>
      <c r="B39" s="12"/>
      <c r="C39" s="12"/>
      <c r="D39" s="12"/>
      <c r="E39" s="16"/>
      <c r="F39" s="16"/>
      <c r="G39" s="16"/>
      <c r="H39" s="16"/>
      <c r="I39" s="29">
        <v>555</v>
      </c>
      <c r="J39" s="17">
        <v>555</v>
      </c>
      <c r="K39" s="94">
        <v>495</v>
      </c>
      <c r="L39" s="94">
        <v>580</v>
      </c>
      <c r="M39" s="94">
        <v>548</v>
      </c>
      <c r="N39" s="29">
        <v>477</v>
      </c>
      <c r="O39" s="17">
        <v>477</v>
      </c>
      <c r="P39" s="94">
        <v>547</v>
      </c>
      <c r="Q39" s="94">
        <v>433</v>
      </c>
      <c r="R39" s="94">
        <v>420</v>
      </c>
      <c r="S39" s="29">
        <v>475</v>
      </c>
      <c r="T39" s="17">
        <v>475</v>
      </c>
      <c r="U39" s="94">
        <v>460</v>
      </c>
      <c r="V39" s="94">
        <v>453</v>
      </c>
      <c r="W39" s="94">
        <v>449</v>
      </c>
      <c r="X39" s="29">
        <v>446</v>
      </c>
      <c r="Y39" s="17">
        <v>446</v>
      </c>
      <c r="Z39" s="94">
        <v>483</v>
      </c>
      <c r="AA39" s="94">
        <v>524</v>
      </c>
      <c r="AB39" s="94">
        <v>560</v>
      </c>
      <c r="AC39" s="133">
        <v>594</v>
      </c>
      <c r="AD39" s="94">
        <v>594</v>
      </c>
      <c r="AE39" s="94">
        <v>627</v>
      </c>
      <c r="AF39" s="94">
        <v>648</v>
      </c>
      <c r="AG39" s="94">
        <v>641</v>
      </c>
      <c r="AH39" s="133">
        <v>620</v>
      </c>
      <c r="AI39" s="94">
        <v>620</v>
      </c>
      <c r="AJ39" s="95" t="s">
        <v>7</v>
      </c>
      <c r="AK39" s="95" t="s">
        <v>7</v>
      </c>
      <c r="AL39" s="95" t="s">
        <v>7</v>
      </c>
      <c r="AM39" s="133">
        <v>489</v>
      </c>
      <c r="AN39" s="94">
        <v>489</v>
      </c>
      <c r="AO39" s="95" t="s">
        <v>7</v>
      </c>
      <c r="AP39" s="95" t="s">
        <v>7</v>
      </c>
      <c r="AQ39" s="95" t="s">
        <v>7</v>
      </c>
      <c r="AT39" s="2"/>
      <c r="AU39" s="2"/>
      <c r="AV39" s="2"/>
      <c r="AW39" s="2"/>
      <c r="AX39" s="2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</row>
    <row r="40" spans="1:71" ht="13.35" customHeight="1" x14ac:dyDescent="0.15">
      <c r="A40" s="53" t="s">
        <v>74</v>
      </c>
      <c r="B40" s="12"/>
      <c r="C40" s="12"/>
      <c r="D40" s="12"/>
      <c r="E40" s="16"/>
      <c r="F40" s="16"/>
      <c r="G40" s="16"/>
      <c r="H40" s="16"/>
      <c r="I40" s="29">
        <v>151</v>
      </c>
      <c r="J40" s="17">
        <v>151</v>
      </c>
      <c r="K40" s="94">
        <v>137</v>
      </c>
      <c r="L40" s="94">
        <v>116</v>
      </c>
      <c r="M40" s="94">
        <v>84</v>
      </c>
      <c r="N40" s="29">
        <v>53</v>
      </c>
      <c r="O40" s="17">
        <v>53</v>
      </c>
      <c r="P40" s="94">
        <v>41</v>
      </c>
      <c r="Q40" s="94">
        <v>30</v>
      </c>
      <c r="R40" s="94">
        <v>30</v>
      </c>
      <c r="S40" s="29">
        <v>29</v>
      </c>
      <c r="T40" s="17">
        <v>29</v>
      </c>
      <c r="U40" s="94">
        <v>28</v>
      </c>
      <c r="V40" s="94">
        <v>27</v>
      </c>
      <c r="W40" s="94">
        <v>27</v>
      </c>
      <c r="X40" s="29">
        <v>28</v>
      </c>
      <c r="Y40" s="17">
        <v>28</v>
      </c>
      <c r="Z40" s="94">
        <v>29</v>
      </c>
      <c r="AA40" s="94">
        <v>31</v>
      </c>
      <c r="AB40" s="94">
        <v>32</v>
      </c>
      <c r="AC40" s="133">
        <v>33</v>
      </c>
      <c r="AD40" s="94">
        <v>33</v>
      </c>
      <c r="AE40" s="94">
        <v>35</v>
      </c>
      <c r="AF40" s="94">
        <v>37</v>
      </c>
      <c r="AG40" s="94">
        <v>39</v>
      </c>
      <c r="AH40" s="133">
        <v>41</v>
      </c>
      <c r="AI40" s="94">
        <v>41</v>
      </c>
      <c r="AJ40" s="95" t="s">
        <v>7</v>
      </c>
      <c r="AK40" s="95" t="s">
        <v>7</v>
      </c>
      <c r="AL40" s="95" t="s">
        <v>7</v>
      </c>
      <c r="AM40" s="133">
        <v>50</v>
      </c>
      <c r="AN40" s="94">
        <v>50</v>
      </c>
      <c r="AO40" s="95" t="s">
        <v>7</v>
      </c>
      <c r="AP40" s="95" t="s">
        <v>7</v>
      </c>
      <c r="AQ40" s="95" t="s">
        <v>7</v>
      </c>
      <c r="AT40" s="2"/>
      <c r="AU40" s="2"/>
      <c r="AV40" s="2"/>
      <c r="AW40" s="2"/>
      <c r="AX40" s="2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</row>
    <row r="41" spans="1:71" ht="13.35" customHeight="1" x14ac:dyDescent="0.15">
      <c r="A41" s="44" t="s">
        <v>75</v>
      </c>
      <c r="B41" s="14"/>
      <c r="C41" s="14"/>
      <c r="D41" s="14"/>
      <c r="E41" s="15"/>
      <c r="F41" s="15"/>
      <c r="G41" s="15"/>
      <c r="H41" s="15"/>
      <c r="I41" s="128">
        <v>706</v>
      </c>
      <c r="J41" s="30">
        <v>706</v>
      </c>
      <c r="K41" s="48">
        <v>631</v>
      </c>
      <c r="L41" s="48">
        <v>696</v>
      </c>
      <c r="M41" s="48">
        <v>632</v>
      </c>
      <c r="N41" s="128">
        <v>530</v>
      </c>
      <c r="O41" s="30">
        <v>530</v>
      </c>
      <c r="P41" s="48">
        <v>587</v>
      </c>
      <c r="Q41" s="48">
        <v>463</v>
      </c>
      <c r="R41" s="48">
        <v>449</v>
      </c>
      <c r="S41" s="128">
        <v>504</v>
      </c>
      <c r="T41" s="30">
        <v>504</v>
      </c>
      <c r="U41" s="48">
        <v>488</v>
      </c>
      <c r="V41" s="48">
        <v>481</v>
      </c>
      <c r="W41" s="48">
        <v>476</v>
      </c>
      <c r="X41" s="128">
        <v>475</v>
      </c>
      <c r="Y41" s="30">
        <v>475</v>
      </c>
      <c r="Z41" s="48">
        <v>513</v>
      </c>
      <c r="AA41" s="48">
        <v>555</v>
      </c>
      <c r="AB41" s="48">
        <v>592</v>
      </c>
      <c r="AC41" s="134">
        <v>627</v>
      </c>
      <c r="AD41" s="48">
        <v>627</v>
      </c>
      <c r="AE41" s="48">
        <v>662</v>
      </c>
      <c r="AF41" s="48">
        <v>685</v>
      </c>
      <c r="AG41" s="48">
        <v>680</v>
      </c>
      <c r="AH41" s="134">
        <v>660</v>
      </c>
      <c r="AI41" s="48">
        <v>660</v>
      </c>
      <c r="AJ41" s="96" t="s">
        <v>7</v>
      </c>
      <c r="AK41" s="96" t="s">
        <v>7</v>
      </c>
      <c r="AL41" s="96" t="s">
        <v>7</v>
      </c>
      <c r="AM41" s="134">
        <v>538</v>
      </c>
      <c r="AN41" s="48">
        <v>538</v>
      </c>
      <c r="AO41" s="96" t="s">
        <v>7</v>
      </c>
      <c r="AP41" s="96" t="s">
        <v>7</v>
      </c>
      <c r="AQ41" s="96" t="s">
        <v>7</v>
      </c>
      <c r="AT41" s="2"/>
      <c r="AU41" s="2"/>
      <c r="AV41" s="2"/>
      <c r="AW41" s="2"/>
      <c r="AX41" s="2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</row>
    <row r="42" spans="1:71" ht="13.35" customHeight="1" x14ac:dyDescent="0.15">
      <c r="A42" s="53" t="s">
        <v>64</v>
      </c>
      <c r="B42" s="12"/>
      <c r="C42" s="12"/>
      <c r="D42" s="12"/>
      <c r="E42" s="16"/>
      <c r="F42" s="16"/>
      <c r="G42" s="16"/>
      <c r="H42" s="16"/>
      <c r="I42" s="29">
        <v>12616</v>
      </c>
      <c r="J42" s="17">
        <v>12616</v>
      </c>
      <c r="K42" s="94">
        <v>12264</v>
      </c>
      <c r="L42" s="94">
        <v>10798</v>
      </c>
      <c r="M42" s="94">
        <v>9296</v>
      </c>
      <c r="N42" s="29">
        <v>7787</v>
      </c>
      <c r="O42" s="17">
        <v>7787</v>
      </c>
      <c r="P42" s="94">
        <v>6732</v>
      </c>
      <c r="Q42" s="94">
        <v>5603</v>
      </c>
      <c r="R42" s="94">
        <v>5549</v>
      </c>
      <c r="S42" s="29">
        <v>5518</v>
      </c>
      <c r="T42" s="17">
        <v>5518</v>
      </c>
      <c r="U42" s="94">
        <v>5500</v>
      </c>
      <c r="V42" s="94">
        <v>5479</v>
      </c>
      <c r="W42" s="94">
        <v>5463</v>
      </c>
      <c r="X42" s="29">
        <v>5430</v>
      </c>
      <c r="Y42" s="17">
        <v>5430</v>
      </c>
      <c r="Z42" s="94">
        <v>5424</v>
      </c>
      <c r="AA42" s="94">
        <v>5410</v>
      </c>
      <c r="AB42" s="94">
        <v>5439</v>
      </c>
      <c r="AC42" s="133">
        <v>5438</v>
      </c>
      <c r="AD42" s="94">
        <v>5438</v>
      </c>
      <c r="AE42" s="94">
        <v>5492</v>
      </c>
      <c r="AF42" s="94">
        <v>5523</v>
      </c>
      <c r="AG42" s="94">
        <v>5571</v>
      </c>
      <c r="AH42" s="133">
        <v>5535</v>
      </c>
      <c r="AI42" s="94">
        <v>5535</v>
      </c>
      <c r="AJ42" s="95" t="s">
        <v>7</v>
      </c>
      <c r="AK42" s="95" t="s">
        <v>7</v>
      </c>
      <c r="AL42" s="95" t="s">
        <v>7</v>
      </c>
      <c r="AM42" s="133">
        <v>5558</v>
      </c>
      <c r="AN42" s="94">
        <v>5558</v>
      </c>
      <c r="AO42" s="95" t="s">
        <v>7</v>
      </c>
      <c r="AP42" s="95" t="s">
        <v>7</v>
      </c>
      <c r="AQ42" s="95" t="s">
        <v>7</v>
      </c>
      <c r="AT42" s="2"/>
      <c r="AU42" s="2"/>
      <c r="AV42" s="2"/>
      <c r="AW42" s="2"/>
      <c r="AX42" s="2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</row>
    <row r="43" spans="1:71" ht="13.35" customHeight="1" x14ac:dyDescent="0.15">
      <c r="A43" s="44" t="s">
        <v>21</v>
      </c>
      <c r="B43" s="14"/>
      <c r="C43" s="14"/>
      <c r="D43" s="14"/>
      <c r="E43" s="15"/>
      <c r="F43" s="15"/>
      <c r="G43" s="15"/>
      <c r="H43" s="15"/>
      <c r="I43" s="130">
        <v>5.6</v>
      </c>
      <c r="J43" s="97">
        <v>5.6</v>
      </c>
      <c r="K43" s="89">
        <v>5.0999999999999996</v>
      </c>
      <c r="L43" s="89">
        <v>6.4</v>
      </c>
      <c r="M43" s="89">
        <v>6.8</v>
      </c>
      <c r="N43" s="130">
        <v>6.8</v>
      </c>
      <c r="O43" s="97">
        <v>6.8</v>
      </c>
      <c r="P43" s="89">
        <v>8.6999999999999993</v>
      </c>
      <c r="Q43" s="89">
        <v>8.3000000000000007</v>
      </c>
      <c r="R43" s="89">
        <v>8.1</v>
      </c>
      <c r="S43" s="130">
        <v>9.1</v>
      </c>
      <c r="T43" s="97">
        <v>9.1</v>
      </c>
      <c r="U43" s="89">
        <v>8.9</v>
      </c>
      <c r="V43" s="89">
        <v>8.8000000000000007</v>
      </c>
      <c r="W43" s="89">
        <v>8.6999999999999993</v>
      </c>
      <c r="X43" s="130">
        <v>8.6999999999999993</v>
      </c>
      <c r="Y43" s="97">
        <v>8.6999999999999993</v>
      </c>
      <c r="Z43" s="89">
        <v>9.4</v>
      </c>
      <c r="AA43" s="89">
        <v>10.3</v>
      </c>
      <c r="AB43" s="89">
        <v>10.9</v>
      </c>
      <c r="AC43" s="135">
        <v>11.5</v>
      </c>
      <c r="AD43" s="89">
        <v>11.5</v>
      </c>
      <c r="AE43" s="89">
        <v>12.1</v>
      </c>
      <c r="AF43" s="89">
        <v>12.4</v>
      </c>
      <c r="AG43" s="89">
        <v>12.2</v>
      </c>
      <c r="AH43" s="135">
        <v>11.9</v>
      </c>
      <c r="AI43" s="89">
        <v>11.9</v>
      </c>
      <c r="AJ43" s="96" t="s">
        <v>7</v>
      </c>
      <c r="AK43" s="96" t="s">
        <v>7</v>
      </c>
      <c r="AL43" s="96" t="s">
        <v>7</v>
      </c>
      <c r="AM43" s="135">
        <v>9.6999999999999993</v>
      </c>
      <c r="AN43" s="89">
        <v>9.6999999999999993</v>
      </c>
      <c r="AO43" s="96" t="s">
        <v>7</v>
      </c>
      <c r="AP43" s="96" t="s">
        <v>7</v>
      </c>
      <c r="AQ43" s="96" t="s">
        <v>7</v>
      </c>
      <c r="AT43" s="2"/>
      <c r="AU43" s="2"/>
      <c r="AV43" s="2"/>
      <c r="AW43" s="2"/>
      <c r="AX43" s="2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</row>
    <row r="44" spans="1:71" ht="13.35" customHeight="1" x14ac:dyDescent="0.15">
      <c r="A44" s="23"/>
      <c r="B44" s="6"/>
      <c r="C44" s="6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153"/>
      <c r="T44" s="153"/>
      <c r="U44" s="153"/>
      <c r="V44" s="153"/>
      <c r="W44" s="153"/>
      <c r="X44" s="6"/>
      <c r="Y44" s="6"/>
      <c r="Z44" s="39"/>
      <c r="AA44" s="39"/>
      <c r="AB44" s="31"/>
      <c r="AC44" s="31"/>
      <c r="AD44" s="39"/>
      <c r="AE44" s="39"/>
      <c r="AF44" s="39"/>
      <c r="AG44" s="31"/>
      <c r="AH44" s="25"/>
      <c r="AM44" s="25"/>
      <c r="AN44" s="25"/>
      <c r="AO44" s="25"/>
      <c r="AP44" s="25"/>
      <c r="AQ44" s="25"/>
      <c r="AT44" s="2"/>
      <c r="AU44" s="2"/>
      <c r="AV44" s="2"/>
      <c r="AW44" s="2"/>
      <c r="AX44" s="2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</row>
    <row r="45" spans="1:71" ht="13.35" customHeight="1" x14ac:dyDescent="0.15">
      <c r="A45" s="62" t="s">
        <v>65</v>
      </c>
      <c r="B45" s="63"/>
      <c r="C45" s="63"/>
      <c r="D45" s="63"/>
      <c r="E45" s="63"/>
      <c r="F45" s="63"/>
      <c r="G45" s="63"/>
      <c r="H45" s="63"/>
      <c r="I45" s="69"/>
      <c r="J45" s="167">
        <v>2019</v>
      </c>
      <c r="K45" s="167"/>
      <c r="L45" s="167"/>
      <c r="M45" s="167"/>
      <c r="N45" s="69"/>
      <c r="O45" s="167">
        <v>2018</v>
      </c>
      <c r="P45" s="167"/>
      <c r="Q45" s="167"/>
      <c r="R45" s="167"/>
      <c r="S45" s="69"/>
      <c r="T45" s="167">
        <v>2017</v>
      </c>
      <c r="U45" s="167"/>
      <c r="V45" s="167"/>
      <c r="W45" s="167"/>
      <c r="X45" s="167">
        <v>2016</v>
      </c>
      <c r="Y45" s="167"/>
      <c r="Z45" s="167"/>
      <c r="AA45" s="167"/>
      <c r="AB45" s="167"/>
      <c r="AC45" s="166">
        <v>2015</v>
      </c>
      <c r="AD45" s="166"/>
      <c r="AE45" s="166"/>
      <c r="AF45" s="166"/>
      <c r="AG45" s="166"/>
      <c r="AH45" s="166">
        <v>2014</v>
      </c>
      <c r="AI45" s="166"/>
      <c r="AJ45" s="166"/>
      <c r="AK45" s="166"/>
      <c r="AL45" s="166"/>
      <c r="AM45" s="166">
        <v>2013</v>
      </c>
      <c r="AN45" s="166"/>
      <c r="AO45" s="166"/>
      <c r="AP45" s="166"/>
      <c r="AQ45" s="166"/>
      <c r="AR45" s="126">
        <v>2012</v>
      </c>
      <c r="AT45" s="2"/>
      <c r="AU45" s="2"/>
      <c r="AV45" s="2"/>
      <c r="AW45" s="2"/>
      <c r="AX45" s="2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</row>
    <row r="46" spans="1:71" ht="13.35" customHeight="1" x14ac:dyDescent="0.15">
      <c r="A46" s="64" t="s">
        <v>8</v>
      </c>
      <c r="B46" s="65"/>
      <c r="C46" s="65"/>
      <c r="D46" s="65"/>
      <c r="E46" s="65"/>
      <c r="F46" s="65"/>
      <c r="G46" s="65"/>
      <c r="H46" s="65"/>
      <c r="I46" s="72" t="s">
        <v>0</v>
      </c>
      <c r="J46" s="73" t="s">
        <v>9</v>
      </c>
      <c r="K46" s="73" t="s">
        <v>10</v>
      </c>
      <c r="L46" s="73" t="s">
        <v>11</v>
      </c>
      <c r="M46" s="73" t="s">
        <v>12</v>
      </c>
      <c r="N46" s="72" t="s">
        <v>0</v>
      </c>
      <c r="O46" s="73" t="s">
        <v>9</v>
      </c>
      <c r="P46" s="73" t="s">
        <v>10</v>
      </c>
      <c r="Q46" s="73" t="s">
        <v>11</v>
      </c>
      <c r="R46" s="73" t="s">
        <v>12</v>
      </c>
      <c r="S46" s="72" t="s">
        <v>0</v>
      </c>
      <c r="T46" s="73" t="s">
        <v>9</v>
      </c>
      <c r="U46" s="73" t="s">
        <v>10</v>
      </c>
      <c r="V46" s="73" t="s">
        <v>11</v>
      </c>
      <c r="W46" s="73" t="s">
        <v>12</v>
      </c>
      <c r="X46" s="73" t="s">
        <v>0</v>
      </c>
      <c r="Y46" s="73" t="s">
        <v>9</v>
      </c>
      <c r="Z46" s="73" t="s">
        <v>10</v>
      </c>
      <c r="AA46" s="73" t="s">
        <v>11</v>
      </c>
      <c r="AB46" s="73" t="s">
        <v>12</v>
      </c>
      <c r="AC46" s="66" t="s">
        <v>0</v>
      </c>
      <c r="AD46" s="66" t="s">
        <v>9</v>
      </c>
      <c r="AE46" s="66" t="s">
        <v>10</v>
      </c>
      <c r="AF46" s="66" t="s">
        <v>11</v>
      </c>
      <c r="AG46" s="66" t="s">
        <v>12</v>
      </c>
      <c r="AH46" s="66" t="s">
        <v>0</v>
      </c>
      <c r="AI46" s="66" t="s">
        <v>9</v>
      </c>
      <c r="AJ46" s="66" t="s">
        <v>10</v>
      </c>
      <c r="AK46" s="66" t="s">
        <v>11</v>
      </c>
      <c r="AL46" s="66" t="s">
        <v>12</v>
      </c>
      <c r="AM46" s="66" t="s">
        <v>0</v>
      </c>
      <c r="AN46" s="66" t="s">
        <v>9</v>
      </c>
      <c r="AO46" s="66" t="s">
        <v>10</v>
      </c>
      <c r="AP46" s="66" t="s">
        <v>11</v>
      </c>
      <c r="AQ46" s="66" t="s">
        <v>12</v>
      </c>
      <c r="AR46" s="127" t="s">
        <v>9</v>
      </c>
      <c r="AT46" s="2"/>
      <c r="AU46" s="2"/>
      <c r="AV46" s="2"/>
      <c r="AW46" s="2"/>
      <c r="AX46" s="2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</row>
    <row r="47" spans="1:71" ht="13.35" customHeight="1" x14ac:dyDescent="0.15">
      <c r="A47" s="22" t="s">
        <v>13</v>
      </c>
      <c r="B47" s="12"/>
      <c r="C47" s="12"/>
      <c r="D47" s="12"/>
      <c r="E47" s="12"/>
      <c r="F47" s="12"/>
      <c r="G47" s="12"/>
      <c r="H47" s="12"/>
      <c r="I47" s="58">
        <v>12870</v>
      </c>
      <c r="J47" s="18">
        <v>12870</v>
      </c>
      <c r="K47" s="17">
        <v>13127</v>
      </c>
      <c r="L47" s="17">
        <v>13118</v>
      </c>
      <c r="M47" s="17">
        <v>13099</v>
      </c>
      <c r="N47" s="58">
        <v>10863</v>
      </c>
      <c r="O47" s="18">
        <v>10863</v>
      </c>
      <c r="P47" s="17">
        <v>11111</v>
      </c>
      <c r="Q47" s="17">
        <v>5798</v>
      </c>
      <c r="R47" s="17">
        <v>5608</v>
      </c>
      <c r="S47" s="58">
        <v>5554</v>
      </c>
      <c r="T47" s="18">
        <v>5554</v>
      </c>
      <c r="U47" s="17">
        <v>5590</v>
      </c>
      <c r="V47" s="17">
        <v>5465</v>
      </c>
      <c r="W47" s="17">
        <v>5528</v>
      </c>
      <c r="X47" s="58">
        <v>5452</v>
      </c>
      <c r="Y47" s="18">
        <v>5452</v>
      </c>
      <c r="Z47" s="17">
        <v>5466</v>
      </c>
      <c r="AA47" s="17">
        <v>5481</v>
      </c>
      <c r="AB47" s="17">
        <v>5387</v>
      </c>
      <c r="AC47" s="29">
        <v>5361</v>
      </c>
      <c r="AD47" s="17">
        <v>5361</v>
      </c>
      <c r="AE47" s="17">
        <v>5426</v>
      </c>
      <c r="AF47" s="17">
        <v>5392</v>
      </c>
      <c r="AG47" s="17">
        <v>5627</v>
      </c>
      <c r="AH47" s="29">
        <v>5384</v>
      </c>
      <c r="AI47" s="17">
        <v>5384</v>
      </c>
      <c r="AJ47" s="17">
        <v>5631</v>
      </c>
      <c r="AK47" s="17">
        <v>5580</v>
      </c>
      <c r="AL47" s="17">
        <v>5634</v>
      </c>
      <c r="AM47" s="29">
        <v>5444</v>
      </c>
      <c r="AN47" s="17">
        <v>5444</v>
      </c>
      <c r="AO47" s="17">
        <v>5436</v>
      </c>
      <c r="AP47" s="17">
        <v>5535</v>
      </c>
      <c r="AQ47" s="17">
        <v>5667</v>
      </c>
      <c r="AR47" s="17">
        <v>5708</v>
      </c>
      <c r="AT47" s="2"/>
      <c r="AU47" s="2"/>
      <c r="AV47" s="2"/>
      <c r="AW47" s="2"/>
      <c r="AX47" s="2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</row>
    <row r="48" spans="1:71" ht="13.35" customHeight="1" x14ac:dyDescent="0.15">
      <c r="A48" s="50" t="s">
        <v>58</v>
      </c>
      <c r="B48" s="9"/>
      <c r="C48" s="9"/>
      <c r="D48" s="9"/>
      <c r="E48" s="9"/>
      <c r="F48" s="9"/>
      <c r="G48" s="9"/>
      <c r="H48" s="9"/>
      <c r="I48" s="58"/>
      <c r="J48" s="18"/>
      <c r="K48" s="18"/>
      <c r="L48" s="18"/>
      <c r="M48" s="18"/>
      <c r="N48" s="58"/>
      <c r="O48" s="18"/>
      <c r="P48" s="18"/>
      <c r="Q48" s="18"/>
      <c r="R48" s="18"/>
      <c r="S48" s="58"/>
      <c r="T48" s="18"/>
      <c r="U48" s="18"/>
      <c r="V48" s="18"/>
      <c r="W48" s="18"/>
      <c r="X48" s="58"/>
      <c r="Y48" s="18"/>
      <c r="Z48" s="18"/>
      <c r="AA48" s="18"/>
      <c r="AB48" s="18"/>
      <c r="AC48" s="58"/>
      <c r="AD48" s="18"/>
      <c r="AE48" s="18"/>
      <c r="AF48" s="18"/>
      <c r="AG48" s="18"/>
      <c r="AH48" s="58"/>
      <c r="AI48" s="18"/>
      <c r="AJ48" s="18"/>
      <c r="AK48" s="18"/>
      <c r="AL48" s="18"/>
      <c r="AM48" s="58"/>
      <c r="AN48" s="18"/>
      <c r="AO48" s="18"/>
      <c r="AP48" s="18"/>
      <c r="AQ48" s="18"/>
      <c r="AR48" s="18"/>
      <c r="AT48" s="2"/>
      <c r="AU48" s="2"/>
      <c r="AV48" s="2"/>
      <c r="AW48" s="2"/>
      <c r="AX48" s="2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</row>
    <row r="49" spans="1:71" ht="9.9499999999999993" customHeight="1" x14ac:dyDescent="0.15">
      <c r="A49" s="52" t="s">
        <v>56</v>
      </c>
      <c r="B49" s="20"/>
      <c r="C49" s="20"/>
      <c r="D49" s="20"/>
      <c r="E49" s="20"/>
      <c r="F49" s="20"/>
      <c r="G49" s="20"/>
      <c r="H49" s="20"/>
      <c r="I49" s="132">
        <v>12616</v>
      </c>
      <c r="J49" s="91">
        <v>12616</v>
      </c>
      <c r="K49" s="91">
        <v>12264</v>
      </c>
      <c r="L49" s="91">
        <v>10798</v>
      </c>
      <c r="M49" s="91">
        <v>9296</v>
      </c>
      <c r="N49" s="132">
        <v>7787</v>
      </c>
      <c r="O49" s="91">
        <v>7787</v>
      </c>
      <c r="P49" s="91">
        <v>6732</v>
      </c>
      <c r="Q49" s="91">
        <v>5603</v>
      </c>
      <c r="R49" s="91">
        <v>5549</v>
      </c>
      <c r="S49" s="132">
        <v>5518</v>
      </c>
      <c r="T49" s="91">
        <v>5518</v>
      </c>
      <c r="U49" s="91">
        <v>5500</v>
      </c>
      <c r="V49" s="91">
        <v>5479</v>
      </c>
      <c r="W49" s="91">
        <v>5463</v>
      </c>
      <c r="X49" s="132">
        <v>5430</v>
      </c>
      <c r="Y49" s="91">
        <v>5430</v>
      </c>
      <c r="Z49" s="91">
        <v>5424</v>
      </c>
      <c r="AA49" s="91">
        <v>5410</v>
      </c>
      <c r="AB49" s="91">
        <v>5439</v>
      </c>
      <c r="AC49" s="132">
        <v>5438</v>
      </c>
      <c r="AD49" s="91">
        <v>5438</v>
      </c>
      <c r="AE49" s="91">
        <v>5492</v>
      </c>
      <c r="AF49" s="91">
        <v>5523</v>
      </c>
      <c r="AG49" s="91">
        <v>5571</v>
      </c>
      <c r="AH49" s="132">
        <v>5535</v>
      </c>
      <c r="AI49" s="91">
        <v>5535</v>
      </c>
      <c r="AJ49" s="91">
        <v>5545</v>
      </c>
      <c r="AK49" s="91">
        <v>5526</v>
      </c>
      <c r="AL49" s="91">
        <v>5543</v>
      </c>
      <c r="AM49" s="132">
        <v>5558</v>
      </c>
      <c r="AN49" s="91">
        <v>5558</v>
      </c>
      <c r="AO49" s="91">
        <v>5606</v>
      </c>
      <c r="AP49" s="91">
        <v>5654</v>
      </c>
      <c r="AQ49" s="91">
        <v>5187</v>
      </c>
      <c r="AR49" s="103">
        <v>4664</v>
      </c>
      <c r="AT49" s="2"/>
      <c r="AU49" s="2"/>
      <c r="AV49" s="2"/>
      <c r="AW49" s="2"/>
      <c r="AX49" s="2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</row>
    <row r="50" spans="1:71" ht="13.35" customHeight="1" x14ac:dyDescent="0.15">
      <c r="A50" s="23"/>
      <c r="B50" s="6"/>
      <c r="C50" s="6"/>
      <c r="D50" s="6"/>
      <c r="E50" s="7"/>
      <c r="F50" s="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T50" s="2"/>
      <c r="AU50" s="2"/>
      <c r="AV50" s="2"/>
      <c r="AW50" s="2"/>
      <c r="AX50" s="2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</row>
    <row r="51" spans="1:71" ht="13.35" customHeight="1" x14ac:dyDescent="0.15">
      <c r="A51" s="23"/>
      <c r="B51" s="6"/>
      <c r="C51" s="6"/>
      <c r="D51" s="6"/>
      <c r="E51" s="7"/>
      <c r="F51" s="7"/>
      <c r="G51" s="28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T51" s="2"/>
      <c r="AU51" s="2"/>
      <c r="AV51" s="2"/>
      <c r="AW51" s="2"/>
      <c r="AX51" s="2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</row>
    <row r="52" spans="1:71" ht="13.35" customHeight="1" x14ac:dyDescent="0.15">
      <c r="A52" s="62" t="s">
        <v>23</v>
      </c>
      <c r="B52" s="63"/>
      <c r="C52" s="63"/>
      <c r="D52" s="63"/>
      <c r="E52" s="63"/>
      <c r="F52" s="63"/>
      <c r="G52" s="63"/>
      <c r="H52" s="63"/>
      <c r="I52" s="69"/>
      <c r="J52" s="167">
        <v>2019</v>
      </c>
      <c r="K52" s="167"/>
      <c r="L52" s="167"/>
      <c r="M52" s="167"/>
      <c r="N52" s="69"/>
      <c r="O52" s="167">
        <v>2018</v>
      </c>
      <c r="P52" s="167"/>
      <c r="Q52" s="167"/>
      <c r="R52" s="167"/>
      <c r="S52" s="69"/>
      <c r="T52" s="167">
        <v>2017</v>
      </c>
      <c r="U52" s="167"/>
      <c r="V52" s="167"/>
      <c r="W52" s="167"/>
      <c r="X52" s="167">
        <v>2016</v>
      </c>
      <c r="Y52" s="167"/>
      <c r="Z52" s="167"/>
      <c r="AA52" s="167"/>
      <c r="AB52" s="167"/>
      <c r="AC52" s="166">
        <v>2015</v>
      </c>
      <c r="AD52" s="166"/>
      <c r="AE52" s="166"/>
      <c r="AF52" s="166"/>
      <c r="AG52" s="166"/>
      <c r="AH52" s="166">
        <v>2014</v>
      </c>
      <c r="AI52" s="166"/>
      <c r="AJ52" s="166"/>
      <c r="AK52" s="166"/>
      <c r="AL52" s="166"/>
      <c r="AM52" s="166">
        <v>2013</v>
      </c>
      <c r="AN52" s="166"/>
      <c r="AO52" s="166"/>
      <c r="AP52" s="166"/>
      <c r="AQ52" s="166"/>
      <c r="AT52" s="2"/>
      <c r="AU52" s="2"/>
      <c r="AV52" s="2"/>
      <c r="AW52" s="2"/>
      <c r="AX52" s="2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</row>
    <row r="53" spans="1:71" ht="13.35" customHeight="1" x14ac:dyDescent="0.15">
      <c r="A53" s="64" t="s">
        <v>8</v>
      </c>
      <c r="B53" s="65"/>
      <c r="C53" s="65"/>
      <c r="D53" s="65"/>
      <c r="E53" s="65"/>
      <c r="F53" s="65"/>
      <c r="G53" s="65"/>
      <c r="H53" s="65"/>
      <c r="I53" s="72" t="s">
        <v>0</v>
      </c>
      <c r="J53" s="73" t="s">
        <v>9</v>
      </c>
      <c r="K53" s="73" t="s">
        <v>10</v>
      </c>
      <c r="L53" s="73" t="s">
        <v>11</v>
      </c>
      <c r="M53" s="73" t="s">
        <v>12</v>
      </c>
      <c r="N53" s="72" t="s">
        <v>0</v>
      </c>
      <c r="O53" s="73" t="s">
        <v>9</v>
      </c>
      <c r="P53" s="73" t="s">
        <v>10</v>
      </c>
      <c r="Q53" s="73" t="s">
        <v>11</v>
      </c>
      <c r="R53" s="73" t="s">
        <v>12</v>
      </c>
      <c r="S53" s="72" t="s">
        <v>0</v>
      </c>
      <c r="T53" s="73" t="s">
        <v>9</v>
      </c>
      <c r="U53" s="73" t="s">
        <v>10</v>
      </c>
      <c r="V53" s="73" t="s">
        <v>11</v>
      </c>
      <c r="W53" s="73" t="s">
        <v>12</v>
      </c>
      <c r="X53" s="73" t="s">
        <v>0</v>
      </c>
      <c r="Y53" s="73" t="s">
        <v>9</v>
      </c>
      <c r="Z53" s="73" t="s">
        <v>10</v>
      </c>
      <c r="AA53" s="73" t="s">
        <v>11</v>
      </c>
      <c r="AB53" s="73" t="s">
        <v>12</v>
      </c>
      <c r="AC53" s="66" t="s">
        <v>0</v>
      </c>
      <c r="AD53" s="66" t="s">
        <v>9</v>
      </c>
      <c r="AE53" s="66" t="s">
        <v>10</v>
      </c>
      <c r="AF53" s="66" t="s">
        <v>11</v>
      </c>
      <c r="AG53" s="66" t="s">
        <v>12</v>
      </c>
      <c r="AH53" s="66" t="s">
        <v>0</v>
      </c>
      <c r="AI53" s="66" t="s">
        <v>9</v>
      </c>
      <c r="AJ53" s="66" t="s">
        <v>10</v>
      </c>
      <c r="AK53" s="66" t="s">
        <v>11</v>
      </c>
      <c r="AL53" s="66" t="s">
        <v>12</v>
      </c>
      <c r="AM53" s="66" t="s">
        <v>0</v>
      </c>
      <c r="AN53" s="66" t="s">
        <v>9</v>
      </c>
      <c r="AO53" s="66" t="s">
        <v>10</v>
      </c>
      <c r="AP53" s="66" t="s">
        <v>11</v>
      </c>
      <c r="AQ53" s="66" t="s">
        <v>12</v>
      </c>
      <c r="AT53" s="2"/>
      <c r="AU53" s="2"/>
      <c r="AV53" s="2"/>
      <c r="AW53" s="2"/>
      <c r="AX53" s="2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</row>
    <row r="54" spans="1:71" ht="13.35" customHeight="1" x14ac:dyDescent="0.15">
      <c r="A54" s="22" t="s">
        <v>76</v>
      </c>
      <c r="B54" s="12"/>
      <c r="C54" s="12"/>
      <c r="D54" s="12"/>
      <c r="E54" s="16"/>
      <c r="F54" s="16"/>
      <c r="G54" s="16"/>
      <c r="H54" s="16"/>
      <c r="I54" s="29">
        <v>555</v>
      </c>
      <c r="J54" s="17">
        <v>555</v>
      </c>
      <c r="K54" s="17">
        <v>495</v>
      </c>
      <c r="L54" s="17">
        <v>580</v>
      </c>
      <c r="M54" s="17">
        <v>548</v>
      </c>
      <c r="N54" s="29">
        <v>477</v>
      </c>
      <c r="O54" s="17">
        <v>477</v>
      </c>
      <c r="P54" s="17">
        <v>547</v>
      </c>
      <c r="Q54" s="17">
        <v>433</v>
      </c>
      <c r="R54" s="17">
        <v>420</v>
      </c>
      <c r="S54" s="29">
        <v>475</v>
      </c>
      <c r="T54" s="17">
        <v>475</v>
      </c>
      <c r="U54" s="17">
        <v>460</v>
      </c>
      <c r="V54" s="17">
        <v>453</v>
      </c>
      <c r="W54" s="17">
        <v>449</v>
      </c>
      <c r="X54" s="29">
        <v>446</v>
      </c>
      <c r="Y54" s="17">
        <v>446</v>
      </c>
      <c r="Z54" s="17">
        <v>483</v>
      </c>
      <c r="AA54" s="17">
        <v>524</v>
      </c>
      <c r="AB54" s="17">
        <v>560</v>
      </c>
      <c r="AC54" s="29">
        <v>594</v>
      </c>
      <c r="AD54" s="17">
        <v>594</v>
      </c>
      <c r="AE54" s="17">
        <v>627</v>
      </c>
      <c r="AF54" s="17">
        <v>648</v>
      </c>
      <c r="AG54" s="17">
        <v>641</v>
      </c>
      <c r="AH54" s="29">
        <v>620</v>
      </c>
      <c r="AI54" s="17">
        <v>620</v>
      </c>
      <c r="AJ54" s="88" t="s">
        <v>7</v>
      </c>
      <c r="AK54" s="88" t="s">
        <v>7</v>
      </c>
      <c r="AL54" s="88" t="s">
        <v>7</v>
      </c>
      <c r="AM54" s="29">
        <v>489</v>
      </c>
      <c r="AN54" s="17">
        <v>489</v>
      </c>
      <c r="AO54" s="88" t="s">
        <v>7</v>
      </c>
      <c r="AP54" s="88" t="s">
        <v>7</v>
      </c>
      <c r="AQ54" s="88" t="s">
        <v>7</v>
      </c>
      <c r="AT54" s="2"/>
      <c r="AU54" s="2"/>
      <c r="AV54" s="2"/>
      <c r="AW54" s="2"/>
      <c r="AX54" s="2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</row>
    <row r="55" spans="1:71" ht="13.35" customHeight="1" x14ac:dyDescent="0.15">
      <c r="A55" s="53" t="s">
        <v>74</v>
      </c>
      <c r="B55" s="12"/>
      <c r="C55" s="12"/>
      <c r="D55" s="12"/>
      <c r="E55" s="16"/>
      <c r="F55" s="16"/>
      <c r="G55" s="16"/>
      <c r="H55" s="16"/>
      <c r="I55" s="29">
        <v>151</v>
      </c>
      <c r="J55" s="17">
        <v>151</v>
      </c>
      <c r="K55" s="17">
        <v>137</v>
      </c>
      <c r="L55" s="17">
        <v>116</v>
      </c>
      <c r="M55" s="17">
        <v>84</v>
      </c>
      <c r="N55" s="29">
        <v>53</v>
      </c>
      <c r="O55" s="17">
        <v>53</v>
      </c>
      <c r="P55" s="17">
        <v>41</v>
      </c>
      <c r="Q55" s="17">
        <v>30</v>
      </c>
      <c r="R55" s="17">
        <v>30</v>
      </c>
      <c r="S55" s="29">
        <v>29</v>
      </c>
      <c r="T55" s="17">
        <v>29</v>
      </c>
      <c r="U55" s="17">
        <v>28</v>
      </c>
      <c r="V55" s="17">
        <v>27</v>
      </c>
      <c r="W55" s="17">
        <v>27</v>
      </c>
      <c r="X55" s="29">
        <v>28</v>
      </c>
      <c r="Y55" s="17">
        <v>28</v>
      </c>
      <c r="Z55" s="17">
        <v>29</v>
      </c>
      <c r="AA55" s="17">
        <v>31</v>
      </c>
      <c r="AB55" s="17">
        <v>32</v>
      </c>
      <c r="AC55" s="29">
        <v>33</v>
      </c>
      <c r="AD55" s="17">
        <v>33</v>
      </c>
      <c r="AE55" s="17">
        <v>35</v>
      </c>
      <c r="AF55" s="17">
        <v>37</v>
      </c>
      <c r="AG55" s="17">
        <v>39</v>
      </c>
      <c r="AH55" s="29">
        <v>41</v>
      </c>
      <c r="AI55" s="17">
        <v>41</v>
      </c>
      <c r="AJ55" s="88" t="s">
        <v>7</v>
      </c>
      <c r="AK55" s="88" t="s">
        <v>7</v>
      </c>
      <c r="AL55" s="88" t="s">
        <v>7</v>
      </c>
      <c r="AM55" s="29">
        <v>50</v>
      </c>
      <c r="AN55" s="17">
        <v>50</v>
      </c>
      <c r="AO55" s="88" t="s">
        <v>7</v>
      </c>
      <c r="AP55" s="88" t="s">
        <v>7</v>
      </c>
      <c r="AQ55" s="88" t="s">
        <v>7</v>
      </c>
      <c r="AT55" s="2"/>
      <c r="AU55" s="2"/>
      <c r="AV55" s="2"/>
      <c r="AW55" s="2"/>
      <c r="AX55" s="2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</row>
    <row r="56" spans="1:71" ht="13.35" customHeight="1" x14ac:dyDescent="0.15">
      <c r="A56" s="44" t="s">
        <v>75</v>
      </c>
      <c r="B56" s="14"/>
      <c r="C56" s="14"/>
      <c r="D56" s="14"/>
      <c r="E56" s="15"/>
      <c r="F56" s="15"/>
      <c r="G56" s="15"/>
      <c r="H56" s="15"/>
      <c r="I56" s="128">
        <v>706</v>
      </c>
      <c r="J56" s="30">
        <v>706</v>
      </c>
      <c r="K56" s="30">
        <v>631</v>
      </c>
      <c r="L56" s="30">
        <v>696</v>
      </c>
      <c r="M56" s="30">
        <v>632</v>
      </c>
      <c r="N56" s="128">
        <v>530</v>
      </c>
      <c r="O56" s="30">
        <v>530</v>
      </c>
      <c r="P56" s="30">
        <v>587</v>
      </c>
      <c r="Q56" s="30">
        <v>463</v>
      </c>
      <c r="R56" s="30">
        <v>449</v>
      </c>
      <c r="S56" s="128">
        <v>504</v>
      </c>
      <c r="T56" s="30">
        <v>504</v>
      </c>
      <c r="U56" s="30">
        <v>488</v>
      </c>
      <c r="V56" s="30">
        <v>481</v>
      </c>
      <c r="W56" s="30">
        <v>476</v>
      </c>
      <c r="X56" s="128">
        <v>475</v>
      </c>
      <c r="Y56" s="30">
        <v>475</v>
      </c>
      <c r="Z56" s="30">
        <v>513</v>
      </c>
      <c r="AA56" s="30">
        <v>555</v>
      </c>
      <c r="AB56" s="30">
        <v>592</v>
      </c>
      <c r="AC56" s="128">
        <v>627</v>
      </c>
      <c r="AD56" s="30">
        <v>627</v>
      </c>
      <c r="AE56" s="30">
        <v>662</v>
      </c>
      <c r="AF56" s="30">
        <v>685</v>
      </c>
      <c r="AG56" s="30">
        <v>680</v>
      </c>
      <c r="AH56" s="128">
        <v>660</v>
      </c>
      <c r="AI56" s="30">
        <v>660</v>
      </c>
      <c r="AJ56" s="99" t="s">
        <v>7</v>
      </c>
      <c r="AK56" s="99" t="s">
        <v>7</v>
      </c>
      <c r="AL56" s="99" t="s">
        <v>7</v>
      </c>
      <c r="AM56" s="128">
        <v>538</v>
      </c>
      <c r="AN56" s="30">
        <v>538</v>
      </c>
      <c r="AO56" s="99" t="s">
        <v>7</v>
      </c>
      <c r="AP56" s="99" t="s">
        <v>7</v>
      </c>
      <c r="AQ56" s="99" t="s">
        <v>7</v>
      </c>
      <c r="AT56" s="2"/>
      <c r="AU56" s="2"/>
      <c r="AV56" s="2"/>
      <c r="AW56" s="2"/>
      <c r="AX56" s="2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</row>
    <row r="57" spans="1:71" ht="13.35" customHeight="1" x14ac:dyDescent="0.15">
      <c r="A57" s="53" t="s">
        <v>66</v>
      </c>
      <c r="B57" s="12"/>
      <c r="C57" s="12"/>
      <c r="D57" s="12"/>
      <c r="E57" s="16"/>
      <c r="F57" s="16"/>
      <c r="G57" s="16"/>
      <c r="H57" s="16"/>
      <c r="I57" s="29">
        <v>9856</v>
      </c>
      <c r="J57" s="17">
        <v>9856</v>
      </c>
      <c r="K57" s="17">
        <v>9480</v>
      </c>
      <c r="L57" s="17">
        <v>8292</v>
      </c>
      <c r="M57" s="17">
        <v>7066</v>
      </c>
      <c r="N57" s="29">
        <v>5809</v>
      </c>
      <c r="O57" s="17">
        <v>5809</v>
      </c>
      <c r="P57" s="17">
        <v>5007</v>
      </c>
      <c r="Q57" s="17">
        <v>4167</v>
      </c>
      <c r="R57" s="17">
        <v>4146</v>
      </c>
      <c r="S57" s="29">
        <v>4117</v>
      </c>
      <c r="T57" s="17">
        <v>4117</v>
      </c>
      <c r="U57" s="17">
        <v>4119</v>
      </c>
      <c r="V57" s="17">
        <v>4119</v>
      </c>
      <c r="W57" s="17">
        <v>4122</v>
      </c>
      <c r="X57" s="29">
        <v>4107</v>
      </c>
      <c r="Y57" s="17">
        <v>4107</v>
      </c>
      <c r="Z57" s="17">
        <v>4122</v>
      </c>
      <c r="AA57" s="17">
        <v>4136</v>
      </c>
      <c r="AB57" s="17">
        <v>4165</v>
      </c>
      <c r="AC57" s="29">
        <v>4134</v>
      </c>
      <c r="AD57" s="17">
        <v>4134</v>
      </c>
      <c r="AE57" s="17">
        <v>4180</v>
      </c>
      <c r="AF57" s="17">
        <v>4216</v>
      </c>
      <c r="AG57" s="17">
        <v>4256</v>
      </c>
      <c r="AH57" s="29">
        <v>4232</v>
      </c>
      <c r="AI57" s="17">
        <v>4232</v>
      </c>
      <c r="AJ57" s="88" t="s">
        <v>7</v>
      </c>
      <c r="AK57" s="88" t="s">
        <v>7</v>
      </c>
      <c r="AL57" s="88" t="s">
        <v>7</v>
      </c>
      <c r="AM57" s="29">
        <v>4284</v>
      </c>
      <c r="AN57" s="17">
        <v>4284</v>
      </c>
      <c r="AO57" s="88" t="s">
        <v>7</v>
      </c>
      <c r="AP57" s="88" t="s">
        <v>7</v>
      </c>
      <c r="AQ57" s="88" t="s">
        <v>7</v>
      </c>
      <c r="AT57" s="2"/>
      <c r="AU57" s="2"/>
      <c r="AV57" s="2"/>
      <c r="AW57" s="2"/>
      <c r="AX57" s="2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</row>
    <row r="58" spans="1:71" ht="13.35" customHeight="1" x14ac:dyDescent="0.15">
      <c r="A58" s="44" t="s">
        <v>24</v>
      </c>
      <c r="B58" s="14"/>
      <c r="C58" s="14"/>
      <c r="D58" s="14"/>
      <c r="E58" s="15"/>
      <c r="F58" s="15"/>
      <c r="G58" s="15"/>
      <c r="H58" s="15"/>
      <c r="I58" s="130">
        <v>7.2</v>
      </c>
      <c r="J58" s="97">
        <v>7.2</v>
      </c>
      <c r="K58" s="97">
        <v>6.7</v>
      </c>
      <c r="L58" s="97">
        <v>8.4</v>
      </c>
      <c r="M58" s="97">
        <v>8.9</v>
      </c>
      <c r="N58" s="130">
        <v>9.1</v>
      </c>
      <c r="O58" s="97">
        <v>9.1</v>
      </c>
      <c r="P58" s="97">
        <v>11.7</v>
      </c>
      <c r="Q58" s="97">
        <v>11.1</v>
      </c>
      <c r="R58" s="97">
        <v>10.8</v>
      </c>
      <c r="S58" s="130">
        <v>12.2</v>
      </c>
      <c r="T58" s="97">
        <v>12.2</v>
      </c>
      <c r="U58" s="97">
        <v>11.9</v>
      </c>
      <c r="V58" s="97">
        <v>11.7</v>
      </c>
      <c r="W58" s="97">
        <v>11.6</v>
      </c>
      <c r="X58" s="130">
        <v>11.6</v>
      </c>
      <c r="Y58" s="97">
        <v>11.6</v>
      </c>
      <c r="Z58" s="97">
        <v>12.4</v>
      </c>
      <c r="AA58" s="97">
        <v>13.4</v>
      </c>
      <c r="AB58" s="97">
        <v>14.2</v>
      </c>
      <c r="AC58" s="130">
        <v>15.2</v>
      </c>
      <c r="AD58" s="97">
        <v>15.2</v>
      </c>
      <c r="AE58" s="97">
        <v>15.8</v>
      </c>
      <c r="AF58" s="97">
        <v>16.2</v>
      </c>
      <c r="AG58" s="97">
        <v>16</v>
      </c>
      <c r="AH58" s="130">
        <v>15.6</v>
      </c>
      <c r="AI58" s="97">
        <v>15.6</v>
      </c>
      <c r="AJ58" s="102" t="s">
        <v>7</v>
      </c>
      <c r="AK58" s="102" t="s">
        <v>7</v>
      </c>
      <c r="AL58" s="102" t="s">
        <v>7</v>
      </c>
      <c r="AM58" s="130">
        <v>12.6</v>
      </c>
      <c r="AN58" s="97">
        <v>12.6</v>
      </c>
      <c r="AO58" s="102" t="s">
        <v>7</v>
      </c>
      <c r="AP58" s="102" t="s">
        <v>7</v>
      </c>
      <c r="AQ58" s="102" t="s">
        <v>7</v>
      </c>
      <c r="AT58" s="2"/>
      <c r="AU58" s="2"/>
      <c r="AV58" s="2"/>
      <c r="AW58" s="2"/>
      <c r="AX58" s="2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</row>
    <row r="59" spans="1:71" ht="13.35" customHeight="1" x14ac:dyDescent="0.15">
      <c r="A59" s="23"/>
      <c r="B59" s="6"/>
      <c r="C59" s="6"/>
      <c r="D59" s="6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6"/>
      <c r="T59" s="61"/>
      <c r="U59" s="61"/>
      <c r="V59" s="61"/>
      <c r="W59" s="61"/>
      <c r="X59" s="6"/>
      <c r="Y59" s="6"/>
      <c r="Z59" s="31"/>
      <c r="AA59" s="32"/>
      <c r="AB59" s="57"/>
      <c r="AC59" s="32"/>
      <c r="AD59" s="32"/>
      <c r="AE59" s="31"/>
      <c r="AF59" s="32"/>
      <c r="AG59" s="117"/>
      <c r="AT59" s="2"/>
      <c r="AU59" s="2"/>
      <c r="AV59" s="2"/>
      <c r="AW59" s="2"/>
      <c r="AX59" s="2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</row>
    <row r="60" spans="1:71" ht="13.35" customHeight="1" x14ac:dyDescent="0.15">
      <c r="A60" s="62" t="s">
        <v>67</v>
      </c>
      <c r="B60" s="63"/>
      <c r="C60" s="63"/>
      <c r="D60" s="63"/>
      <c r="E60" s="63"/>
      <c r="F60" s="63"/>
      <c r="G60" s="63"/>
      <c r="H60" s="63"/>
      <c r="I60" s="69"/>
      <c r="J60" s="167">
        <v>2019</v>
      </c>
      <c r="K60" s="167"/>
      <c r="L60" s="167"/>
      <c r="M60" s="167"/>
      <c r="N60" s="69"/>
      <c r="O60" s="167">
        <v>2018</v>
      </c>
      <c r="P60" s="167"/>
      <c r="Q60" s="167"/>
      <c r="R60" s="167"/>
      <c r="S60" s="69"/>
      <c r="T60" s="167">
        <v>2017</v>
      </c>
      <c r="U60" s="167"/>
      <c r="V60" s="167"/>
      <c r="W60" s="167"/>
      <c r="X60" s="167">
        <v>2016</v>
      </c>
      <c r="Y60" s="167"/>
      <c r="Z60" s="167"/>
      <c r="AA60" s="167"/>
      <c r="AB60" s="167"/>
      <c r="AC60" s="166">
        <v>2015</v>
      </c>
      <c r="AD60" s="166"/>
      <c r="AE60" s="166"/>
      <c r="AF60" s="166"/>
      <c r="AG60" s="166"/>
      <c r="AH60" s="166">
        <v>2014</v>
      </c>
      <c r="AI60" s="166"/>
      <c r="AJ60" s="166"/>
      <c r="AK60" s="166"/>
      <c r="AL60" s="166"/>
      <c r="AM60" s="166">
        <v>2013</v>
      </c>
      <c r="AN60" s="166"/>
      <c r="AO60" s="166"/>
      <c r="AP60" s="166"/>
      <c r="AQ60" s="166"/>
      <c r="AR60" s="126">
        <v>2012</v>
      </c>
      <c r="AT60" s="2"/>
      <c r="AU60" s="2"/>
      <c r="AV60" s="2"/>
      <c r="AW60" s="2"/>
      <c r="AX60" s="2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</row>
    <row r="61" spans="1:71" ht="13.35" customHeight="1" x14ac:dyDescent="0.15">
      <c r="A61" s="64" t="s">
        <v>8</v>
      </c>
      <c r="B61" s="65"/>
      <c r="C61" s="65"/>
      <c r="D61" s="65"/>
      <c r="E61" s="65"/>
      <c r="F61" s="65"/>
      <c r="G61" s="65"/>
      <c r="H61" s="65"/>
      <c r="I61" s="72" t="s">
        <v>0</v>
      </c>
      <c r="J61" s="73" t="s">
        <v>9</v>
      </c>
      <c r="K61" s="73" t="s">
        <v>10</v>
      </c>
      <c r="L61" s="73" t="s">
        <v>11</v>
      </c>
      <c r="M61" s="73" t="s">
        <v>12</v>
      </c>
      <c r="N61" s="72" t="s">
        <v>0</v>
      </c>
      <c r="O61" s="73" t="s">
        <v>9</v>
      </c>
      <c r="P61" s="73" t="s">
        <v>10</v>
      </c>
      <c r="Q61" s="73" t="s">
        <v>11</v>
      </c>
      <c r="R61" s="73" t="s">
        <v>12</v>
      </c>
      <c r="S61" s="72" t="s">
        <v>0</v>
      </c>
      <c r="T61" s="73" t="s">
        <v>9</v>
      </c>
      <c r="U61" s="73" t="s">
        <v>10</v>
      </c>
      <c r="V61" s="73" t="s">
        <v>11</v>
      </c>
      <c r="W61" s="73" t="s">
        <v>12</v>
      </c>
      <c r="X61" s="73" t="s">
        <v>0</v>
      </c>
      <c r="Y61" s="73" t="s">
        <v>9</v>
      </c>
      <c r="Z61" s="73" t="s">
        <v>10</v>
      </c>
      <c r="AA61" s="73" t="s">
        <v>11</v>
      </c>
      <c r="AB61" s="73" t="s">
        <v>12</v>
      </c>
      <c r="AC61" s="77" t="s">
        <v>0</v>
      </c>
      <c r="AD61" s="77" t="s">
        <v>9</v>
      </c>
      <c r="AE61" s="77" t="s">
        <v>10</v>
      </c>
      <c r="AF61" s="77" t="s">
        <v>11</v>
      </c>
      <c r="AG61" s="77" t="s">
        <v>12</v>
      </c>
      <c r="AH61" s="77" t="s">
        <v>0</v>
      </c>
      <c r="AI61" s="77" t="s">
        <v>9</v>
      </c>
      <c r="AJ61" s="77" t="s">
        <v>10</v>
      </c>
      <c r="AK61" s="77" t="s">
        <v>11</v>
      </c>
      <c r="AL61" s="77" t="s">
        <v>12</v>
      </c>
      <c r="AM61" s="77" t="s">
        <v>0</v>
      </c>
      <c r="AN61" s="77" t="s">
        <v>9</v>
      </c>
      <c r="AO61" s="77" t="s">
        <v>10</v>
      </c>
      <c r="AP61" s="77" t="s">
        <v>11</v>
      </c>
      <c r="AQ61" s="77" t="s">
        <v>12</v>
      </c>
      <c r="AR61" s="77" t="s">
        <v>9</v>
      </c>
      <c r="AT61" s="2"/>
      <c r="AU61" s="2"/>
      <c r="AV61" s="2"/>
      <c r="AW61" s="2"/>
      <c r="AX61" s="2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</row>
    <row r="62" spans="1:71" ht="13.35" customHeight="1" x14ac:dyDescent="0.15">
      <c r="A62" s="22" t="s">
        <v>13</v>
      </c>
      <c r="B62" s="12"/>
      <c r="C62" s="12"/>
      <c r="D62" s="12"/>
      <c r="E62" s="12"/>
      <c r="F62" s="12"/>
      <c r="G62" s="12"/>
      <c r="H62" s="12"/>
      <c r="I62" s="58">
        <v>12870</v>
      </c>
      <c r="J62" s="18">
        <v>12870</v>
      </c>
      <c r="K62" s="17">
        <v>13127</v>
      </c>
      <c r="L62" s="17">
        <v>13118</v>
      </c>
      <c r="M62" s="17">
        <v>13099</v>
      </c>
      <c r="N62" s="58">
        <v>10863</v>
      </c>
      <c r="O62" s="18">
        <v>10863</v>
      </c>
      <c r="P62" s="17">
        <v>11111</v>
      </c>
      <c r="Q62" s="17">
        <v>5798</v>
      </c>
      <c r="R62" s="17">
        <v>5608</v>
      </c>
      <c r="S62" s="58">
        <v>5554</v>
      </c>
      <c r="T62" s="18">
        <v>5554</v>
      </c>
      <c r="U62" s="17">
        <v>5590</v>
      </c>
      <c r="V62" s="17">
        <v>5465</v>
      </c>
      <c r="W62" s="17">
        <v>5528</v>
      </c>
      <c r="X62" s="58">
        <v>5452</v>
      </c>
      <c r="Y62" s="18">
        <v>5452</v>
      </c>
      <c r="Z62" s="17">
        <v>5466</v>
      </c>
      <c r="AA62" s="17">
        <v>5481</v>
      </c>
      <c r="AB62" s="17">
        <v>5387</v>
      </c>
      <c r="AC62" s="29">
        <v>5361</v>
      </c>
      <c r="AD62" s="17">
        <v>5361</v>
      </c>
      <c r="AE62" s="17">
        <v>5426</v>
      </c>
      <c r="AF62" s="17">
        <v>5392</v>
      </c>
      <c r="AG62" s="17">
        <v>5627</v>
      </c>
      <c r="AH62" s="29">
        <v>5384</v>
      </c>
      <c r="AI62" s="17">
        <v>5384</v>
      </c>
      <c r="AJ62" s="17">
        <v>5631</v>
      </c>
      <c r="AK62" s="17">
        <v>5580</v>
      </c>
      <c r="AL62" s="17">
        <v>5634</v>
      </c>
      <c r="AM62" s="29">
        <v>5444</v>
      </c>
      <c r="AN62" s="17">
        <v>5444</v>
      </c>
      <c r="AO62" s="17">
        <v>5436</v>
      </c>
      <c r="AP62" s="17">
        <v>5535</v>
      </c>
      <c r="AQ62" s="17">
        <v>5667</v>
      </c>
      <c r="AR62" s="17">
        <v>5708</v>
      </c>
      <c r="AT62" s="2"/>
      <c r="AU62" s="2"/>
      <c r="AV62" s="2"/>
      <c r="AW62" s="2"/>
      <c r="AX62" s="2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</row>
    <row r="63" spans="1:71" ht="13.35" customHeight="1" x14ac:dyDescent="0.15">
      <c r="A63" s="22" t="s">
        <v>50</v>
      </c>
      <c r="B63" s="12"/>
      <c r="C63" s="12"/>
      <c r="D63" s="12"/>
      <c r="E63" s="12"/>
      <c r="F63" s="12"/>
      <c r="G63" s="12"/>
      <c r="H63" s="12"/>
      <c r="I63" s="58">
        <v>-428</v>
      </c>
      <c r="J63" s="18">
        <v>-428</v>
      </c>
      <c r="K63" s="17">
        <v>-443</v>
      </c>
      <c r="L63" s="17">
        <v>-439</v>
      </c>
      <c r="M63" s="17">
        <v>-465</v>
      </c>
      <c r="N63" s="58">
        <v>-474</v>
      </c>
      <c r="O63" s="18">
        <v>-474</v>
      </c>
      <c r="P63" s="17">
        <v>-449</v>
      </c>
      <c r="Q63" s="17">
        <v>-147</v>
      </c>
      <c r="R63" s="17">
        <v>-157</v>
      </c>
      <c r="S63" s="58">
        <v>-168</v>
      </c>
      <c r="T63" s="18">
        <v>-168</v>
      </c>
      <c r="U63" s="17">
        <v>-142</v>
      </c>
      <c r="V63" s="17">
        <v>-149</v>
      </c>
      <c r="W63" s="17">
        <v>-155</v>
      </c>
      <c r="X63" s="58">
        <v>-163</v>
      </c>
      <c r="Y63" s="18">
        <v>-163</v>
      </c>
      <c r="Z63" s="17">
        <v>-142</v>
      </c>
      <c r="AA63" s="17">
        <v>-148</v>
      </c>
      <c r="AB63" s="17">
        <v>-158</v>
      </c>
      <c r="AC63" s="29">
        <v>-169</v>
      </c>
      <c r="AD63" s="17">
        <v>-169</v>
      </c>
      <c r="AE63" s="17">
        <v>-149</v>
      </c>
      <c r="AF63" s="17">
        <v>-156</v>
      </c>
      <c r="AG63" s="17">
        <v>-160</v>
      </c>
      <c r="AH63" s="29">
        <v>-168</v>
      </c>
      <c r="AI63" s="17">
        <v>-168</v>
      </c>
      <c r="AJ63" s="17">
        <v>-189</v>
      </c>
      <c r="AK63" s="17">
        <v>-201</v>
      </c>
      <c r="AL63" s="17">
        <v>-208</v>
      </c>
      <c r="AM63" s="29">
        <v>-211</v>
      </c>
      <c r="AN63" s="17">
        <v>-211</v>
      </c>
      <c r="AO63" s="17">
        <v>-221</v>
      </c>
      <c r="AP63" s="17">
        <v>-226</v>
      </c>
      <c r="AQ63" s="17">
        <v>-230</v>
      </c>
      <c r="AR63" s="17">
        <v>-230</v>
      </c>
      <c r="AT63" s="2"/>
      <c r="AU63" s="2"/>
      <c r="AV63" s="2"/>
      <c r="AW63" s="2"/>
      <c r="AX63" s="2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</row>
    <row r="64" spans="1:71" ht="13.35" customHeight="1" x14ac:dyDescent="0.15">
      <c r="A64" s="22" t="s">
        <v>48</v>
      </c>
      <c r="B64" s="12"/>
      <c r="C64" s="12"/>
      <c r="D64" s="12"/>
      <c r="E64" s="12"/>
      <c r="F64" s="12"/>
      <c r="G64" s="12"/>
      <c r="H64" s="12"/>
      <c r="I64" s="58">
        <v>-20</v>
      </c>
      <c r="J64" s="18">
        <v>-20</v>
      </c>
      <c r="K64" s="17">
        <v>-20</v>
      </c>
      <c r="L64" s="17">
        <v>-20</v>
      </c>
      <c r="M64" s="17">
        <v>-20</v>
      </c>
      <c r="N64" s="58">
        <v>-20</v>
      </c>
      <c r="O64" s="18">
        <v>-20</v>
      </c>
      <c r="P64" s="17">
        <v>-13</v>
      </c>
      <c r="Q64" s="17">
        <v>-11</v>
      </c>
      <c r="R64" s="17">
        <v>-16</v>
      </c>
      <c r="S64" s="58">
        <v>-18</v>
      </c>
      <c r="T64" s="18">
        <v>-18</v>
      </c>
      <c r="U64" s="17">
        <v>-35</v>
      </c>
      <c r="V64" s="17">
        <v>-35</v>
      </c>
      <c r="W64" s="17">
        <v>-32</v>
      </c>
      <c r="X64" s="58">
        <v>-24</v>
      </c>
      <c r="Y64" s="18">
        <v>-24</v>
      </c>
      <c r="Z64" s="17">
        <v>-25</v>
      </c>
      <c r="AA64" s="17">
        <v>-25</v>
      </c>
      <c r="AB64" s="17">
        <v>-9</v>
      </c>
      <c r="AC64" s="29">
        <v>-8</v>
      </c>
      <c r="AD64" s="17">
        <v>-8</v>
      </c>
      <c r="AE64" s="17">
        <v>-4</v>
      </c>
      <c r="AF64" s="17">
        <v>-3</v>
      </c>
      <c r="AG64" s="17">
        <v>-3</v>
      </c>
      <c r="AH64" s="29">
        <v>-3</v>
      </c>
      <c r="AI64" s="17">
        <v>-3</v>
      </c>
      <c r="AJ64" s="17">
        <v>-1</v>
      </c>
      <c r="AK64" s="17">
        <v>-1</v>
      </c>
      <c r="AL64" s="17">
        <v>-1</v>
      </c>
      <c r="AM64" s="29">
        <v>-1</v>
      </c>
      <c r="AN64" s="17">
        <v>-1</v>
      </c>
      <c r="AO64" s="17">
        <v>-3</v>
      </c>
      <c r="AP64" s="17">
        <v>-3</v>
      </c>
      <c r="AQ64" s="17">
        <v>-6</v>
      </c>
      <c r="AR64" s="17">
        <v>-10</v>
      </c>
      <c r="AT64" s="2"/>
      <c r="AU64" s="2"/>
      <c r="AV64" s="2"/>
      <c r="AW64" s="2"/>
      <c r="AX64" s="2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</row>
    <row r="65" spans="1:71" ht="13.35" customHeight="1" x14ac:dyDescent="0.15">
      <c r="A65" s="22" t="s">
        <v>49</v>
      </c>
      <c r="B65" s="12"/>
      <c r="C65" s="12"/>
      <c r="D65" s="12"/>
      <c r="E65" s="12"/>
      <c r="F65" s="12"/>
      <c r="G65" s="12"/>
      <c r="H65" s="12"/>
      <c r="I65" s="29">
        <v>-2227</v>
      </c>
      <c r="J65" s="17">
        <v>-2227</v>
      </c>
      <c r="K65" s="17">
        <v>-2453</v>
      </c>
      <c r="L65" s="17">
        <v>-2323</v>
      </c>
      <c r="M65" s="17">
        <v>-2244</v>
      </c>
      <c r="N65" s="29">
        <v>-2203</v>
      </c>
      <c r="O65" s="17">
        <v>-2203</v>
      </c>
      <c r="P65" s="17">
        <v>-2334</v>
      </c>
      <c r="Q65" s="17">
        <v>-1370</v>
      </c>
      <c r="R65" s="17">
        <v>-1228</v>
      </c>
      <c r="S65" s="29">
        <v>-1280</v>
      </c>
      <c r="T65" s="17">
        <v>-1280</v>
      </c>
      <c r="U65" s="17">
        <v>-1259</v>
      </c>
      <c r="V65" s="17">
        <v>-1162</v>
      </c>
      <c r="W65" s="17">
        <v>-1178</v>
      </c>
      <c r="X65" s="29">
        <v>-1199</v>
      </c>
      <c r="Y65" s="17">
        <v>-1199</v>
      </c>
      <c r="Z65" s="17">
        <v>-1205</v>
      </c>
      <c r="AA65" s="17">
        <v>-1154</v>
      </c>
      <c r="AB65" s="17">
        <v>-1087</v>
      </c>
      <c r="AC65" s="29">
        <v>-1099</v>
      </c>
      <c r="AD65" s="17">
        <v>-1099</v>
      </c>
      <c r="AE65" s="17">
        <v>-1131</v>
      </c>
      <c r="AF65" s="17">
        <v>-1068</v>
      </c>
      <c r="AG65" s="17">
        <v>-1167</v>
      </c>
      <c r="AH65" s="29">
        <v>-1234</v>
      </c>
      <c r="AI65" s="17">
        <v>-1234</v>
      </c>
      <c r="AJ65" s="17">
        <v>-1129</v>
      </c>
      <c r="AK65" s="17">
        <v>-1055</v>
      </c>
      <c r="AL65" s="17">
        <v>-1056</v>
      </c>
      <c r="AM65" s="29">
        <v>-1056</v>
      </c>
      <c r="AN65" s="17">
        <v>-1056</v>
      </c>
      <c r="AO65" s="17">
        <v>-1018</v>
      </c>
      <c r="AP65" s="17">
        <v>-1065</v>
      </c>
      <c r="AQ65" s="17">
        <v>-1052</v>
      </c>
      <c r="AR65" s="17">
        <v>-1037</v>
      </c>
      <c r="AT65" s="2"/>
      <c r="AU65" s="2"/>
      <c r="AV65" s="2"/>
      <c r="AW65" s="2"/>
      <c r="AX65" s="2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</row>
    <row r="66" spans="1:71" ht="13.35" customHeight="1" x14ac:dyDescent="0.15">
      <c r="A66" s="44" t="s">
        <v>22</v>
      </c>
      <c r="B66" s="14"/>
      <c r="C66" s="14"/>
      <c r="D66" s="14"/>
      <c r="E66" s="14"/>
      <c r="F66" s="14"/>
      <c r="G66" s="14"/>
      <c r="H66" s="14"/>
      <c r="I66" s="128">
        <v>10195</v>
      </c>
      <c r="J66" s="30">
        <v>10195</v>
      </c>
      <c r="K66" s="30">
        <v>-10211</v>
      </c>
      <c r="L66" s="30">
        <v>10337</v>
      </c>
      <c r="M66" s="30">
        <v>10370</v>
      </c>
      <c r="N66" s="128">
        <v>8166</v>
      </c>
      <c r="O66" s="30">
        <v>8166</v>
      </c>
      <c r="P66" s="30">
        <v>8316</v>
      </c>
      <c r="Q66" s="30">
        <v>4271</v>
      </c>
      <c r="R66" s="30">
        <v>4207</v>
      </c>
      <c r="S66" s="128">
        <v>4087</v>
      </c>
      <c r="T66" s="30">
        <v>4087</v>
      </c>
      <c r="U66" s="30">
        <v>4153</v>
      </c>
      <c r="V66" s="30">
        <v>4119</v>
      </c>
      <c r="W66" s="30">
        <v>4162</v>
      </c>
      <c r="X66" s="128">
        <v>4066</v>
      </c>
      <c r="Y66" s="30">
        <v>4066</v>
      </c>
      <c r="Z66" s="30">
        <v>4094</v>
      </c>
      <c r="AA66" s="30">
        <v>4155</v>
      </c>
      <c r="AB66" s="30">
        <v>4133</v>
      </c>
      <c r="AC66" s="128">
        <v>4086</v>
      </c>
      <c r="AD66" s="30">
        <v>4086</v>
      </c>
      <c r="AE66" s="30">
        <v>4143</v>
      </c>
      <c r="AF66" s="30">
        <v>4165</v>
      </c>
      <c r="AG66" s="30">
        <v>4297</v>
      </c>
      <c r="AH66" s="128">
        <v>3980</v>
      </c>
      <c r="AI66" s="30">
        <v>3980</v>
      </c>
      <c r="AJ66" s="30">
        <v>4312</v>
      </c>
      <c r="AK66" s="30">
        <v>4323</v>
      </c>
      <c r="AL66" s="30">
        <v>4369</v>
      </c>
      <c r="AM66" s="128">
        <v>4176</v>
      </c>
      <c r="AN66" s="30">
        <v>4176</v>
      </c>
      <c r="AO66" s="30">
        <v>4193</v>
      </c>
      <c r="AP66" s="30">
        <v>4240</v>
      </c>
      <c r="AQ66" s="30">
        <v>4379</v>
      </c>
      <c r="AR66" s="30">
        <v>4432</v>
      </c>
      <c r="AT66" s="2"/>
      <c r="AU66" s="2"/>
      <c r="AV66" s="2"/>
      <c r="AW66" s="2"/>
      <c r="AX66" s="2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</row>
    <row r="67" spans="1:71" ht="13.35" customHeight="1" x14ac:dyDescent="0.15">
      <c r="A67" s="50" t="s">
        <v>59</v>
      </c>
      <c r="B67" s="8"/>
      <c r="C67" s="8"/>
      <c r="D67" s="8"/>
      <c r="E67" s="8"/>
      <c r="F67" s="8"/>
      <c r="G67" s="8"/>
      <c r="H67" s="8"/>
      <c r="I67" s="129"/>
      <c r="J67" s="92"/>
      <c r="K67" s="92"/>
      <c r="L67" s="92"/>
      <c r="M67" s="92"/>
      <c r="N67" s="129"/>
      <c r="O67" s="92"/>
      <c r="P67" s="92"/>
      <c r="Q67" s="92"/>
      <c r="R67" s="92"/>
      <c r="S67" s="129"/>
      <c r="T67" s="92"/>
      <c r="U67" s="92"/>
      <c r="V67" s="92"/>
      <c r="W67" s="92"/>
      <c r="X67" s="129"/>
      <c r="Y67" s="92"/>
      <c r="Z67" s="92"/>
      <c r="AA67" s="92"/>
      <c r="AB67" s="92"/>
      <c r="AC67" s="129"/>
      <c r="AD67" s="92"/>
      <c r="AE67" s="92"/>
      <c r="AF67" s="92"/>
      <c r="AG67" s="92"/>
      <c r="AH67" s="129"/>
      <c r="AI67" s="92"/>
      <c r="AJ67" s="92"/>
      <c r="AK67" s="92"/>
      <c r="AL67" s="92"/>
      <c r="AM67" s="129"/>
      <c r="AN67" s="92"/>
      <c r="AO67" s="92"/>
      <c r="AP67" s="92"/>
      <c r="AQ67" s="92"/>
      <c r="AR67" s="92"/>
      <c r="AT67" s="2"/>
      <c r="AU67" s="2"/>
      <c r="AV67" s="2"/>
      <c r="AW67" s="2"/>
      <c r="AX67" s="2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</row>
    <row r="68" spans="1:71" ht="9.9499999999999993" customHeight="1" x14ac:dyDescent="0.15">
      <c r="A68" s="90" t="s">
        <v>56</v>
      </c>
      <c r="B68" s="20"/>
      <c r="C68" s="20"/>
      <c r="D68" s="20"/>
      <c r="E68" s="20"/>
      <c r="F68" s="20"/>
      <c r="G68" s="20"/>
      <c r="H68" s="20"/>
      <c r="I68" s="132">
        <v>9856</v>
      </c>
      <c r="J68" s="91">
        <v>9856</v>
      </c>
      <c r="K68" s="91">
        <v>9480</v>
      </c>
      <c r="L68" s="91">
        <v>8292</v>
      </c>
      <c r="M68" s="91">
        <v>7066</v>
      </c>
      <c r="N68" s="132">
        <v>5809</v>
      </c>
      <c r="O68" s="91">
        <v>5809</v>
      </c>
      <c r="P68" s="91">
        <v>5007</v>
      </c>
      <c r="Q68" s="91">
        <v>4167</v>
      </c>
      <c r="R68" s="91">
        <v>4146</v>
      </c>
      <c r="S68" s="132">
        <v>4117</v>
      </c>
      <c r="T68" s="91">
        <v>4117</v>
      </c>
      <c r="U68" s="91">
        <v>4119</v>
      </c>
      <c r="V68" s="91">
        <v>4119</v>
      </c>
      <c r="W68" s="91">
        <v>4122</v>
      </c>
      <c r="X68" s="132">
        <v>4107</v>
      </c>
      <c r="Y68" s="91">
        <v>4107</v>
      </c>
      <c r="Z68" s="91">
        <v>4122</v>
      </c>
      <c r="AA68" s="91">
        <v>4136</v>
      </c>
      <c r="AB68" s="91">
        <v>4165</v>
      </c>
      <c r="AC68" s="132">
        <v>4134</v>
      </c>
      <c r="AD68" s="91">
        <v>4134</v>
      </c>
      <c r="AE68" s="91">
        <v>4180</v>
      </c>
      <c r="AF68" s="91">
        <v>4216</v>
      </c>
      <c r="AG68" s="91">
        <v>4256</v>
      </c>
      <c r="AH68" s="132">
        <v>4232</v>
      </c>
      <c r="AI68" s="91">
        <v>4232</v>
      </c>
      <c r="AJ68" s="91">
        <v>4275</v>
      </c>
      <c r="AK68" s="91">
        <v>4261</v>
      </c>
      <c r="AL68" s="91">
        <v>4272</v>
      </c>
      <c r="AM68" s="132">
        <v>4284</v>
      </c>
      <c r="AN68" s="91">
        <v>4284</v>
      </c>
      <c r="AO68" s="91">
        <v>4317</v>
      </c>
      <c r="AP68" s="91">
        <v>4348</v>
      </c>
      <c r="AQ68" s="91">
        <v>3973</v>
      </c>
      <c r="AR68" s="91">
        <v>3538</v>
      </c>
      <c r="AT68" s="2"/>
      <c r="AU68" s="2"/>
      <c r="AV68" s="2"/>
      <c r="AW68" s="2"/>
      <c r="AX68" s="2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</row>
    <row r="69" spans="1:71" ht="9.9499999999999993" customHeight="1" x14ac:dyDescent="0.15">
      <c r="A69" s="23"/>
      <c r="B69" s="6"/>
      <c r="C69" s="6"/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M69" s="24"/>
      <c r="AN69" s="24"/>
      <c r="AO69" s="24"/>
      <c r="AP69" s="24"/>
      <c r="AQ69" s="24"/>
      <c r="AR69" s="25"/>
      <c r="AT69" s="2"/>
      <c r="AU69" s="2"/>
      <c r="AV69" s="2"/>
      <c r="AW69" s="2"/>
      <c r="AX69" s="2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</row>
    <row r="70" spans="1:71" ht="9.9499999999999993" customHeight="1" x14ac:dyDescent="0.15">
      <c r="A70" s="23"/>
      <c r="B70" s="6"/>
      <c r="C70" s="6"/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1"/>
      <c r="AD70" s="32"/>
      <c r="AE70" s="32"/>
      <c r="AM70" s="120"/>
      <c r="AN70" s="120"/>
      <c r="AO70" s="120"/>
      <c r="AP70" s="120"/>
      <c r="AQ70" s="120"/>
      <c r="AR70" s="120"/>
      <c r="AT70" s="2"/>
      <c r="AU70" s="2"/>
      <c r="AV70" s="2"/>
      <c r="AW70" s="2"/>
      <c r="AX70" s="2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</row>
    <row r="71" spans="1:71" ht="13.35" customHeight="1" x14ac:dyDescent="0.15">
      <c r="A71" s="62" t="s">
        <v>39</v>
      </c>
      <c r="B71" s="63"/>
      <c r="C71" s="63"/>
      <c r="D71" s="63"/>
      <c r="E71" s="63"/>
      <c r="F71" s="63"/>
      <c r="G71" s="63"/>
      <c r="H71" s="63"/>
      <c r="I71" s="69"/>
      <c r="J71" s="167">
        <v>2019</v>
      </c>
      <c r="K71" s="167"/>
      <c r="L71" s="167"/>
      <c r="M71" s="167"/>
      <c r="N71" s="69"/>
      <c r="O71" s="167">
        <v>2018</v>
      </c>
      <c r="P71" s="167"/>
      <c r="Q71" s="167"/>
      <c r="R71" s="167"/>
      <c r="S71" s="69"/>
      <c r="T71" s="167">
        <v>2017</v>
      </c>
      <c r="U71" s="167"/>
      <c r="V71" s="167"/>
      <c r="W71" s="167"/>
      <c r="X71" s="167">
        <v>2016</v>
      </c>
      <c r="Y71" s="167"/>
      <c r="Z71" s="167"/>
      <c r="AA71" s="167"/>
      <c r="AB71" s="167"/>
      <c r="AC71" s="166">
        <v>2015</v>
      </c>
      <c r="AD71" s="166"/>
      <c r="AE71" s="166"/>
      <c r="AF71" s="166"/>
      <c r="AG71" s="166"/>
      <c r="AH71" s="166">
        <v>2014</v>
      </c>
      <c r="AI71" s="166"/>
      <c r="AJ71" s="166"/>
      <c r="AK71" s="166"/>
      <c r="AL71" s="166"/>
      <c r="AM71" s="166">
        <v>2013</v>
      </c>
      <c r="AN71" s="166"/>
      <c r="AO71" s="166"/>
      <c r="AP71" s="166"/>
      <c r="AQ71" s="166"/>
      <c r="AT71" s="2"/>
      <c r="AU71" s="2"/>
      <c r="AV71" s="2"/>
      <c r="AW71" s="2"/>
      <c r="AX71" s="2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</row>
    <row r="72" spans="1:71" ht="13.35" customHeight="1" x14ac:dyDescent="0.15">
      <c r="A72" s="64" t="s">
        <v>8</v>
      </c>
      <c r="B72" s="65"/>
      <c r="C72" s="65"/>
      <c r="D72" s="65"/>
      <c r="E72" s="65"/>
      <c r="F72" s="65"/>
      <c r="G72" s="65"/>
      <c r="H72" s="65"/>
      <c r="I72" s="72" t="s">
        <v>0</v>
      </c>
      <c r="J72" s="73" t="s">
        <v>9</v>
      </c>
      <c r="K72" s="73" t="s">
        <v>10</v>
      </c>
      <c r="L72" s="73" t="s">
        <v>11</v>
      </c>
      <c r="M72" s="73" t="s">
        <v>12</v>
      </c>
      <c r="N72" s="72" t="s">
        <v>0</v>
      </c>
      <c r="O72" s="73" t="s">
        <v>9</v>
      </c>
      <c r="P72" s="73" t="s">
        <v>10</v>
      </c>
      <c r="Q72" s="73" t="s">
        <v>11</v>
      </c>
      <c r="R72" s="73" t="s">
        <v>12</v>
      </c>
      <c r="S72" s="72" t="s">
        <v>0</v>
      </c>
      <c r="T72" s="73" t="s">
        <v>9</v>
      </c>
      <c r="U72" s="73" t="s">
        <v>10</v>
      </c>
      <c r="V72" s="73" t="s">
        <v>90</v>
      </c>
      <c r="W72" s="73" t="s">
        <v>12</v>
      </c>
      <c r="X72" s="73" t="s">
        <v>0</v>
      </c>
      <c r="Y72" s="73" t="s">
        <v>9</v>
      </c>
      <c r="Z72" s="73" t="s">
        <v>10</v>
      </c>
      <c r="AA72" s="73" t="s">
        <v>11</v>
      </c>
      <c r="AB72" s="73" t="s">
        <v>12</v>
      </c>
      <c r="AC72" s="77" t="s">
        <v>0</v>
      </c>
      <c r="AD72" s="77" t="s">
        <v>9</v>
      </c>
      <c r="AE72" s="77" t="s">
        <v>10</v>
      </c>
      <c r="AF72" s="77" t="s">
        <v>11</v>
      </c>
      <c r="AG72" s="77" t="s">
        <v>12</v>
      </c>
      <c r="AH72" s="77" t="s">
        <v>0</v>
      </c>
      <c r="AI72" s="77" t="s">
        <v>9</v>
      </c>
      <c r="AJ72" s="77" t="s">
        <v>10</v>
      </c>
      <c r="AK72" s="77" t="s">
        <v>11</v>
      </c>
      <c r="AL72" s="77" t="s">
        <v>12</v>
      </c>
      <c r="AM72" s="77" t="s">
        <v>0</v>
      </c>
      <c r="AN72" s="77" t="s">
        <v>9</v>
      </c>
      <c r="AO72" s="77" t="s">
        <v>10</v>
      </c>
      <c r="AP72" s="77" t="s">
        <v>11</v>
      </c>
      <c r="AQ72" s="77" t="s">
        <v>12</v>
      </c>
      <c r="AT72" s="2"/>
      <c r="AU72" s="2"/>
      <c r="AV72" s="2"/>
      <c r="AW72" s="2"/>
      <c r="AX72" s="2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</row>
    <row r="73" spans="1:71" ht="13.35" customHeight="1" x14ac:dyDescent="0.15">
      <c r="A73" s="22" t="s">
        <v>1</v>
      </c>
      <c r="B73" s="12"/>
      <c r="C73" s="12"/>
      <c r="D73" s="12"/>
      <c r="E73" s="12"/>
      <c r="F73" s="12"/>
      <c r="G73" s="12"/>
      <c r="H73" s="12"/>
      <c r="I73" s="29">
        <v>11842.04</v>
      </c>
      <c r="J73" s="94">
        <v>2954.41</v>
      </c>
      <c r="K73" s="94">
        <v>2879</v>
      </c>
      <c r="L73" s="94">
        <v>3100</v>
      </c>
      <c r="M73" s="94">
        <v>2909</v>
      </c>
      <c r="N73" s="29">
        <v>7779</v>
      </c>
      <c r="O73" s="94">
        <v>2864</v>
      </c>
      <c r="P73" s="94">
        <v>1850</v>
      </c>
      <c r="Q73" s="94">
        <v>1633</v>
      </c>
      <c r="R73" s="94">
        <v>1432</v>
      </c>
      <c r="S73" s="29">
        <v>5850</v>
      </c>
      <c r="T73" s="94">
        <v>1467</v>
      </c>
      <c r="U73" s="94">
        <v>1372</v>
      </c>
      <c r="V73" s="94">
        <v>1529</v>
      </c>
      <c r="W73" s="94">
        <v>1482</v>
      </c>
      <c r="X73" s="29">
        <v>5786</v>
      </c>
      <c r="Y73" s="94">
        <v>1466</v>
      </c>
      <c r="Z73" s="94">
        <v>1392</v>
      </c>
      <c r="AA73" s="94">
        <v>1537</v>
      </c>
      <c r="AB73" s="94">
        <v>1391</v>
      </c>
      <c r="AC73" s="133">
        <v>5624</v>
      </c>
      <c r="AD73" s="94">
        <v>1415</v>
      </c>
      <c r="AE73" s="94">
        <v>1374</v>
      </c>
      <c r="AF73" s="94">
        <v>1489</v>
      </c>
      <c r="AG73" s="94">
        <v>1346</v>
      </c>
      <c r="AH73" s="133">
        <v>5262</v>
      </c>
      <c r="AI73" s="95" t="s">
        <v>7</v>
      </c>
      <c r="AJ73" s="95" t="s">
        <v>7</v>
      </c>
      <c r="AK73" s="95" t="s">
        <v>7</v>
      </c>
      <c r="AL73" s="95" t="s">
        <v>7</v>
      </c>
      <c r="AM73" s="133">
        <v>5129</v>
      </c>
      <c r="AN73" s="95" t="s">
        <v>7</v>
      </c>
      <c r="AO73" s="95" t="s">
        <v>7</v>
      </c>
      <c r="AP73" s="95" t="s">
        <v>7</v>
      </c>
      <c r="AQ73" s="95" t="s">
        <v>7</v>
      </c>
      <c r="AR73" s="2"/>
      <c r="AT73" s="2"/>
      <c r="AU73" s="2"/>
      <c r="AV73" s="2"/>
      <c r="AW73" s="2"/>
      <c r="AX73" s="2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</row>
    <row r="74" spans="1:71" ht="13.35" customHeight="1" x14ac:dyDescent="0.15">
      <c r="A74" s="53" t="s">
        <v>25</v>
      </c>
      <c r="B74" s="12"/>
      <c r="C74" s="12"/>
      <c r="D74" s="12"/>
      <c r="E74" s="12"/>
      <c r="F74" s="12"/>
      <c r="G74" s="12"/>
      <c r="H74" s="12"/>
      <c r="I74" s="29">
        <v>-6534.8969999999999</v>
      </c>
      <c r="J74" s="94">
        <v>-1652.4760000000001</v>
      </c>
      <c r="K74" s="94">
        <v>-1576</v>
      </c>
      <c r="L74" s="94">
        <v>-1721</v>
      </c>
      <c r="M74" s="94">
        <v>-1585</v>
      </c>
      <c r="N74" s="29">
        <v>-3901</v>
      </c>
      <c r="O74" s="94">
        <v>-1604</v>
      </c>
      <c r="P74" s="94">
        <v>-900</v>
      </c>
      <c r="Q74" s="94">
        <v>-724</v>
      </c>
      <c r="R74" s="94">
        <v>-673</v>
      </c>
      <c r="S74" s="29">
        <v>-2654</v>
      </c>
      <c r="T74" s="94">
        <v>-658</v>
      </c>
      <c r="U74" s="94">
        <v>-626</v>
      </c>
      <c r="V74" s="94">
        <v>-683</v>
      </c>
      <c r="W74" s="94">
        <v>-688</v>
      </c>
      <c r="X74" s="29">
        <v>-2686</v>
      </c>
      <c r="Y74" s="94">
        <v>-703</v>
      </c>
      <c r="Z74" s="94">
        <v>-633</v>
      </c>
      <c r="AA74" s="94">
        <v>-713</v>
      </c>
      <c r="AB74" s="94">
        <v>-637</v>
      </c>
      <c r="AC74" s="133">
        <v>-2529</v>
      </c>
      <c r="AD74" s="94">
        <v>-648</v>
      </c>
      <c r="AE74" s="94">
        <v>-607</v>
      </c>
      <c r="AF74" s="94">
        <v>-675</v>
      </c>
      <c r="AG74" s="94">
        <v>-599</v>
      </c>
      <c r="AH74" s="133">
        <v>-2337</v>
      </c>
      <c r="AI74" s="95" t="s">
        <v>7</v>
      </c>
      <c r="AJ74" s="95" t="s">
        <v>7</v>
      </c>
      <c r="AK74" s="95" t="s">
        <v>7</v>
      </c>
      <c r="AL74" s="95" t="s">
        <v>7</v>
      </c>
      <c r="AM74" s="133">
        <v>-2275</v>
      </c>
      <c r="AN74" s="95" t="s">
        <v>7</v>
      </c>
      <c r="AO74" s="95" t="s">
        <v>7</v>
      </c>
      <c r="AP74" s="95" t="s">
        <v>7</v>
      </c>
      <c r="AQ74" s="95" t="s">
        <v>7</v>
      </c>
      <c r="AT74" s="2"/>
      <c r="AU74" s="2"/>
      <c r="AV74" s="2"/>
      <c r="AW74" s="2"/>
      <c r="AX74" s="2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</row>
    <row r="75" spans="1:71" ht="13.35" customHeight="1" x14ac:dyDescent="0.15">
      <c r="A75" s="44" t="s">
        <v>6</v>
      </c>
      <c r="B75" s="14"/>
      <c r="C75" s="14"/>
      <c r="D75" s="14"/>
      <c r="E75" s="14"/>
      <c r="F75" s="14"/>
      <c r="G75" s="14"/>
      <c r="H75" s="14"/>
      <c r="I75" s="128">
        <v>5307.1430000000009</v>
      </c>
      <c r="J75" s="48">
        <v>1301.9339999999997</v>
      </c>
      <c r="K75" s="48">
        <v>1304</v>
      </c>
      <c r="L75" s="48">
        <v>1378</v>
      </c>
      <c r="M75" s="48">
        <v>1323</v>
      </c>
      <c r="N75" s="128">
        <v>3878</v>
      </c>
      <c r="O75" s="48">
        <v>1260</v>
      </c>
      <c r="P75" s="48">
        <v>950</v>
      </c>
      <c r="Q75" s="48">
        <v>909</v>
      </c>
      <c r="R75" s="48">
        <v>760</v>
      </c>
      <c r="S75" s="128">
        <v>3196</v>
      </c>
      <c r="T75" s="48">
        <v>809</v>
      </c>
      <c r="U75" s="48">
        <v>747</v>
      </c>
      <c r="V75" s="48">
        <v>846</v>
      </c>
      <c r="W75" s="48">
        <v>794</v>
      </c>
      <c r="X75" s="128">
        <v>3100</v>
      </c>
      <c r="Y75" s="48">
        <v>763</v>
      </c>
      <c r="Z75" s="48">
        <v>758</v>
      </c>
      <c r="AA75" s="48">
        <v>824</v>
      </c>
      <c r="AB75" s="48">
        <v>755</v>
      </c>
      <c r="AC75" s="134">
        <v>3095</v>
      </c>
      <c r="AD75" s="48">
        <v>767</v>
      </c>
      <c r="AE75" s="48">
        <v>767</v>
      </c>
      <c r="AF75" s="48">
        <v>814</v>
      </c>
      <c r="AG75" s="48">
        <v>747</v>
      </c>
      <c r="AH75" s="134">
        <v>2925</v>
      </c>
      <c r="AI75" s="96" t="s">
        <v>7</v>
      </c>
      <c r="AJ75" s="96" t="s">
        <v>7</v>
      </c>
      <c r="AK75" s="96" t="s">
        <v>7</v>
      </c>
      <c r="AL75" s="96" t="s">
        <v>7</v>
      </c>
      <c r="AM75" s="134">
        <v>2854</v>
      </c>
      <c r="AN75" s="96" t="s">
        <v>7</v>
      </c>
      <c r="AO75" s="96" t="s">
        <v>7</v>
      </c>
      <c r="AP75" s="96" t="s">
        <v>7</v>
      </c>
      <c r="AQ75" s="96" t="s">
        <v>7</v>
      </c>
      <c r="AT75" s="2"/>
      <c r="AU75" s="2"/>
      <c r="AV75" s="2"/>
      <c r="AW75" s="2"/>
      <c r="AX75" s="2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  <c r="BM75" s="156"/>
      <c r="BN75" s="156"/>
      <c r="BO75" s="156"/>
      <c r="BP75" s="156"/>
      <c r="BQ75" s="156"/>
      <c r="BR75" s="156"/>
      <c r="BS75" s="156"/>
    </row>
    <row r="76" spans="1:71" ht="13.35" customHeight="1" x14ac:dyDescent="0.15">
      <c r="A76" s="53" t="s">
        <v>26</v>
      </c>
      <c r="B76" s="12"/>
      <c r="C76" s="12"/>
      <c r="D76" s="12"/>
      <c r="E76" s="12"/>
      <c r="F76" s="12"/>
      <c r="G76" s="12"/>
      <c r="H76" s="12"/>
      <c r="I76" s="29">
        <v>11842.04</v>
      </c>
      <c r="J76" s="94">
        <v>2954.41</v>
      </c>
      <c r="K76" s="94">
        <v>2879</v>
      </c>
      <c r="L76" s="94">
        <v>3100</v>
      </c>
      <c r="M76" s="94">
        <v>2909</v>
      </c>
      <c r="N76" s="29">
        <v>7779</v>
      </c>
      <c r="O76" s="94">
        <v>2864</v>
      </c>
      <c r="P76" s="94">
        <v>1850</v>
      </c>
      <c r="Q76" s="94">
        <v>1633</v>
      </c>
      <c r="R76" s="94">
        <v>1432</v>
      </c>
      <c r="S76" s="29">
        <v>5850</v>
      </c>
      <c r="T76" s="94">
        <v>1467</v>
      </c>
      <c r="U76" s="94">
        <v>1372</v>
      </c>
      <c r="V76" s="94">
        <v>1529</v>
      </c>
      <c r="W76" s="94">
        <v>1482</v>
      </c>
      <c r="X76" s="29">
        <v>5786</v>
      </c>
      <c r="Y76" s="94">
        <v>1466</v>
      </c>
      <c r="Z76" s="94">
        <v>1392</v>
      </c>
      <c r="AA76" s="94">
        <v>1537</v>
      </c>
      <c r="AB76" s="94">
        <v>1391</v>
      </c>
      <c r="AC76" s="133">
        <v>5624</v>
      </c>
      <c r="AD76" s="94">
        <v>1415</v>
      </c>
      <c r="AE76" s="94">
        <v>1374</v>
      </c>
      <c r="AF76" s="94">
        <v>1489</v>
      </c>
      <c r="AG76" s="94">
        <v>1346</v>
      </c>
      <c r="AH76" s="133">
        <v>5262</v>
      </c>
      <c r="AI76" s="95" t="s">
        <v>7</v>
      </c>
      <c r="AJ76" s="95" t="s">
        <v>7</v>
      </c>
      <c r="AK76" s="95" t="s">
        <v>7</v>
      </c>
      <c r="AL76" s="95" t="s">
        <v>7</v>
      </c>
      <c r="AM76" s="133">
        <v>5129</v>
      </c>
      <c r="AN76" s="95" t="s">
        <v>7</v>
      </c>
      <c r="AO76" s="95" t="s">
        <v>7</v>
      </c>
      <c r="AP76" s="95" t="s">
        <v>7</v>
      </c>
      <c r="AQ76" s="95" t="s">
        <v>7</v>
      </c>
      <c r="AT76" s="2"/>
      <c r="AU76" s="2"/>
      <c r="AV76" s="2"/>
      <c r="AW76" s="2"/>
      <c r="AX76" s="2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</row>
    <row r="77" spans="1:71" ht="13.35" customHeight="1" x14ac:dyDescent="0.15">
      <c r="A77" s="44" t="s">
        <v>27</v>
      </c>
      <c r="B77" s="14"/>
      <c r="C77" s="14"/>
      <c r="D77" s="14"/>
      <c r="E77" s="14"/>
      <c r="F77" s="14"/>
      <c r="G77" s="14"/>
      <c r="H77" s="14"/>
      <c r="I77" s="130">
        <v>44.816121208845779</v>
      </c>
      <c r="J77" s="89">
        <v>44.067478785950485</v>
      </c>
      <c r="K77" s="89">
        <v>45.3</v>
      </c>
      <c r="L77" s="89">
        <v>44.5</v>
      </c>
      <c r="M77" s="89">
        <v>45.5</v>
      </c>
      <c r="N77" s="130">
        <v>49.9</v>
      </c>
      <c r="O77" s="89">
        <v>44</v>
      </c>
      <c r="P77" s="89">
        <v>51.3</v>
      </c>
      <c r="Q77" s="89">
        <v>55.7</v>
      </c>
      <c r="R77" s="89">
        <v>53</v>
      </c>
      <c r="S77" s="130">
        <v>54.6</v>
      </c>
      <c r="T77" s="89">
        <v>55.2</v>
      </c>
      <c r="U77" s="89">
        <v>54.4</v>
      </c>
      <c r="V77" s="89">
        <v>55.3</v>
      </c>
      <c r="W77" s="89">
        <v>53.6</v>
      </c>
      <c r="X77" s="130">
        <v>53.6</v>
      </c>
      <c r="Y77" s="89">
        <v>52</v>
      </c>
      <c r="Z77" s="89">
        <v>54.5</v>
      </c>
      <c r="AA77" s="89">
        <v>53.6</v>
      </c>
      <c r="AB77" s="89">
        <v>54.2</v>
      </c>
      <c r="AC77" s="135">
        <v>55</v>
      </c>
      <c r="AD77" s="89">
        <v>54.2</v>
      </c>
      <c r="AE77" s="89">
        <v>55.8</v>
      </c>
      <c r="AF77" s="89">
        <v>54.7</v>
      </c>
      <c r="AG77" s="89">
        <v>55.5</v>
      </c>
      <c r="AH77" s="135">
        <v>55.6</v>
      </c>
      <c r="AI77" s="108" t="s">
        <v>7</v>
      </c>
      <c r="AJ77" s="108" t="s">
        <v>7</v>
      </c>
      <c r="AK77" s="108" t="s">
        <v>7</v>
      </c>
      <c r="AL77" s="108" t="s">
        <v>7</v>
      </c>
      <c r="AM77" s="135">
        <v>55.6</v>
      </c>
      <c r="AN77" s="108" t="s">
        <v>7</v>
      </c>
      <c r="AO77" s="108" t="s">
        <v>7</v>
      </c>
      <c r="AP77" s="108" t="s">
        <v>7</v>
      </c>
      <c r="AQ77" s="108" t="s">
        <v>7</v>
      </c>
      <c r="AT77" s="2"/>
      <c r="AU77" s="2"/>
      <c r="AV77" s="2"/>
      <c r="AW77" s="2"/>
      <c r="AX77" s="2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</row>
    <row r="78" spans="1:71" ht="9.9499999999999993" customHeight="1" x14ac:dyDescent="0.15">
      <c r="A78" s="150" t="s">
        <v>94</v>
      </c>
      <c r="B78" s="6"/>
      <c r="C78" s="6"/>
      <c r="D78" s="6"/>
      <c r="E78" s="6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61"/>
      <c r="T78" s="61"/>
      <c r="U78" s="61"/>
      <c r="V78" s="61"/>
      <c r="W78" s="61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25"/>
      <c r="AT78" s="2"/>
      <c r="AU78" s="2"/>
      <c r="AV78" s="2"/>
      <c r="AW78" s="2"/>
      <c r="AX78" s="2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  <c r="BO78" s="156"/>
      <c r="BP78" s="156"/>
      <c r="BQ78" s="156"/>
      <c r="BR78" s="156"/>
      <c r="BS78" s="156"/>
    </row>
    <row r="79" spans="1:71" ht="9.9499999999999993" customHeight="1" x14ac:dyDescent="0.15">
      <c r="A79" s="155" t="s">
        <v>95</v>
      </c>
      <c r="B79" s="6"/>
      <c r="C79" s="6"/>
      <c r="D79" s="6"/>
      <c r="E79" s="6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61"/>
      <c r="T79" s="61"/>
      <c r="U79" s="61"/>
      <c r="V79" s="61"/>
      <c r="W79" s="61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25"/>
      <c r="AT79" s="2"/>
      <c r="AU79" s="2"/>
      <c r="AV79" s="2"/>
      <c r="AW79" s="2"/>
      <c r="AX79" s="2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  <c r="BO79" s="156"/>
      <c r="BP79" s="156"/>
      <c r="BQ79" s="156"/>
      <c r="BR79" s="156"/>
      <c r="BS79" s="156"/>
    </row>
    <row r="80" spans="1:71" ht="13.35" customHeight="1" x14ac:dyDescent="0.15">
      <c r="A80" s="62" t="s">
        <v>109</v>
      </c>
      <c r="B80" s="63"/>
      <c r="C80" s="63"/>
      <c r="D80" s="63"/>
      <c r="E80" s="63"/>
      <c r="F80" s="63"/>
      <c r="G80" s="63"/>
      <c r="H80" s="63"/>
      <c r="I80" s="69"/>
      <c r="J80" s="167">
        <v>2019</v>
      </c>
      <c r="K80" s="167"/>
      <c r="L80" s="167"/>
      <c r="M80" s="167"/>
      <c r="N80" s="69"/>
      <c r="O80" s="167">
        <v>2018</v>
      </c>
      <c r="P80" s="167"/>
      <c r="Q80" s="167"/>
      <c r="R80" s="167"/>
      <c r="S80" s="69"/>
      <c r="T80" s="167">
        <v>2017</v>
      </c>
      <c r="U80" s="167"/>
      <c r="V80" s="167"/>
      <c r="W80" s="167"/>
      <c r="X80" s="167">
        <v>2016</v>
      </c>
      <c r="Y80" s="167"/>
      <c r="Z80" s="167"/>
      <c r="AA80" s="167"/>
      <c r="AB80" s="167"/>
      <c r="AC80" s="166">
        <v>2015</v>
      </c>
      <c r="AD80" s="166"/>
      <c r="AE80" s="166"/>
      <c r="AF80" s="166"/>
      <c r="AG80" s="166"/>
      <c r="AH80" s="166">
        <v>2014</v>
      </c>
      <c r="AI80" s="166"/>
      <c r="AJ80" s="166"/>
      <c r="AK80" s="166"/>
      <c r="AL80" s="166"/>
      <c r="AM80" s="166">
        <v>2013</v>
      </c>
      <c r="AN80" s="166"/>
      <c r="AO80" s="166"/>
      <c r="AP80" s="166"/>
      <c r="AQ80" s="166"/>
      <c r="AT80" s="2"/>
      <c r="AU80" s="2"/>
      <c r="AV80" s="2"/>
      <c r="AW80" s="2"/>
      <c r="AX80" s="2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</row>
    <row r="81" spans="1:71" ht="13.35" customHeight="1" x14ac:dyDescent="0.15">
      <c r="A81" s="64" t="s">
        <v>8</v>
      </c>
      <c r="B81" s="65"/>
      <c r="C81" s="65"/>
      <c r="D81" s="65"/>
      <c r="E81" s="65"/>
      <c r="F81" s="65"/>
      <c r="G81" s="65"/>
      <c r="H81" s="65"/>
      <c r="I81" s="72" t="s">
        <v>0</v>
      </c>
      <c r="J81" s="73" t="s">
        <v>9</v>
      </c>
      <c r="K81" s="73" t="s">
        <v>10</v>
      </c>
      <c r="L81" s="73" t="s">
        <v>11</v>
      </c>
      <c r="M81" s="73" t="s">
        <v>12</v>
      </c>
      <c r="N81" s="72" t="s">
        <v>0</v>
      </c>
      <c r="O81" s="73" t="s">
        <v>9</v>
      </c>
      <c r="P81" s="73" t="s">
        <v>10</v>
      </c>
      <c r="Q81" s="73" t="s">
        <v>11</v>
      </c>
      <c r="R81" s="73" t="s">
        <v>12</v>
      </c>
      <c r="S81" s="72" t="s">
        <v>0</v>
      </c>
      <c r="T81" s="73" t="s">
        <v>9</v>
      </c>
      <c r="U81" s="73" t="s">
        <v>10</v>
      </c>
      <c r="V81" s="73" t="s">
        <v>11</v>
      </c>
      <c r="W81" s="73" t="s">
        <v>12</v>
      </c>
      <c r="X81" s="73" t="s">
        <v>0</v>
      </c>
      <c r="Y81" s="73" t="s">
        <v>9</v>
      </c>
      <c r="Z81" s="73" t="s">
        <v>10</v>
      </c>
      <c r="AA81" s="73" t="s">
        <v>11</v>
      </c>
      <c r="AB81" s="73" t="s">
        <v>12</v>
      </c>
      <c r="AC81" s="77" t="s">
        <v>0</v>
      </c>
      <c r="AD81" s="77" t="s">
        <v>9</v>
      </c>
      <c r="AE81" s="77" t="s">
        <v>10</v>
      </c>
      <c r="AF81" s="77" t="s">
        <v>11</v>
      </c>
      <c r="AG81" s="77" t="s">
        <v>12</v>
      </c>
      <c r="AH81" s="77" t="s">
        <v>0</v>
      </c>
      <c r="AI81" s="77" t="s">
        <v>9</v>
      </c>
      <c r="AJ81" s="77" t="s">
        <v>10</v>
      </c>
      <c r="AK81" s="77" t="s">
        <v>11</v>
      </c>
      <c r="AL81" s="77" t="s">
        <v>12</v>
      </c>
      <c r="AM81" s="77" t="s">
        <v>0</v>
      </c>
      <c r="AN81" s="77" t="s">
        <v>9</v>
      </c>
      <c r="AO81" s="77" t="s">
        <v>10</v>
      </c>
      <c r="AP81" s="77" t="s">
        <v>11</v>
      </c>
      <c r="AQ81" s="77" t="s">
        <v>12</v>
      </c>
      <c r="AT81" s="2"/>
      <c r="AU81" s="2"/>
      <c r="AV81" s="2"/>
      <c r="AW81" s="2"/>
      <c r="AX81" s="2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</row>
    <row r="82" spans="1:71" ht="13.35" customHeight="1" x14ac:dyDescent="0.15">
      <c r="A82" s="22" t="s">
        <v>108</v>
      </c>
      <c r="B82" s="12"/>
      <c r="C82" s="12"/>
      <c r="D82" s="12"/>
      <c r="E82" s="12"/>
      <c r="F82" s="12"/>
      <c r="G82" s="12"/>
      <c r="H82" s="12"/>
      <c r="I82" s="29">
        <v>705</v>
      </c>
      <c r="J82" s="94">
        <v>104</v>
      </c>
      <c r="K82" s="94">
        <v>191</v>
      </c>
      <c r="L82" s="94">
        <v>240</v>
      </c>
      <c r="M82" s="94">
        <v>170</v>
      </c>
      <c r="N82" s="29">
        <v>407</v>
      </c>
      <c r="O82" s="94">
        <v>57</v>
      </c>
      <c r="P82" s="94">
        <v>118</v>
      </c>
      <c r="Q82" s="94">
        <v>173</v>
      </c>
      <c r="R82" s="94">
        <v>60</v>
      </c>
      <c r="S82" s="29">
        <v>522</v>
      </c>
      <c r="T82" s="94">
        <v>96</v>
      </c>
      <c r="U82" s="94">
        <v>127</v>
      </c>
      <c r="V82" s="94">
        <v>174</v>
      </c>
      <c r="W82" s="94">
        <v>126</v>
      </c>
      <c r="X82" s="29">
        <v>481</v>
      </c>
      <c r="Y82" s="95" t="s">
        <v>7</v>
      </c>
      <c r="Z82" s="95" t="s">
        <v>7</v>
      </c>
      <c r="AA82" s="95" t="s">
        <v>7</v>
      </c>
      <c r="AB82" s="95" t="s">
        <v>7</v>
      </c>
      <c r="AC82" s="133">
        <v>616</v>
      </c>
      <c r="AD82" s="95" t="s">
        <v>7</v>
      </c>
      <c r="AE82" s="95" t="s">
        <v>7</v>
      </c>
      <c r="AF82" s="95" t="s">
        <v>7</v>
      </c>
      <c r="AG82" s="95" t="s">
        <v>7</v>
      </c>
      <c r="AH82" s="159" t="s">
        <v>7</v>
      </c>
      <c r="AI82" s="95" t="s">
        <v>7</v>
      </c>
      <c r="AJ82" s="95" t="s">
        <v>7</v>
      </c>
      <c r="AK82" s="95" t="s">
        <v>7</v>
      </c>
      <c r="AL82" s="95" t="s">
        <v>7</v>
      </c>
      <c r="AM82" s="159" t="s">
        <v>7</v>
      </c>
      <c r="AN82" s="95" t="s">
        <v>7</v>
      </c>
      <c r="AO82" s="95" t="s">
        <v>7</v>
      </c>
      <c r="AP82" s="95" t="s">
        <v>7</v>
      </c>
      <c r="AQ82" s="95" t="s">
        <v>7</v>
      </c>
      <c r="AT82" s="2"/>
      <c r="AU82" s="2"/>
      <c r="AV82" s="2"/>
      <c r="AW82" s="2"/>
      <c r="AX82" s="2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</row>
    <row r="83" spans="1:71" ht="13.35" customHeight="1" x14ac:dyDescent="0.15">
      <c r="A83" s="53" t="s">
        <v>105</v>
      </c>
      <c r="B83" s="12"/>
      <c r="C83" s="12"/>
      <c r="D83" s="12"/>
      <c r="E83" s="12"/>
      <c r="F83" s="12"/>
      <c r="G83" s="12"/>
      <c r="H83" s="12"/>
      <c r="I83" s="29">
        <v>-11</v>
      </c>
      <c r="J83" s="94">
        <v>-6</v>
      </c>
      <c r="K83" s="94">
        <v>0</v>
      </c>
      <c r="L83" s="94">
        <v>0</v>
      </c>
      <c r="M83" s="94">
        <v>-5</v>
      </c>
      <c r="N83" s="29">
        <v>-89</v>
      </c>
      <c r="O83" s="94">
        <v>-53</v>
      </c>
      <c r="P83" s="94">
        <v>-4</v>
      </c>
      <c r="Q83" s="94">
        <v>-25</v>
      </c>
      <c r="R83" s="94">
        <v>-20</v>
      </c>
      <c r="S83" s="29">
        <v>0</v>
      </c>
      <c r="T83" s="94">
        <v>-7</v>
      </c>
      <c r="U83" s="94">
        <v>7</v>
      </c>
      <c r="V83" s="94">
        <v>0</v>
      </c>
      <c r="W83" s="94">
        <v>0</v>
      </c>
      <c r="X83" s="29">
        <v>-58</v>
      </c>
      <c r="Y83" s="95" t="s">
        <v>7</v>
      </c>
      <c r="Z83" s="95" t="s">
        <v>7</v>
      </c>
      <c r="AA83" s="95" t="s">
        <v>7</v>
      </c>
      <c r="AB83" s="95" t="s">
        <v>7</v>
      </c>
      <c r="AC83" s="133">
        <v>-22</v>
      </c>
      <c r="AD83" s="95" t="s">
        <v>7</v>
      </c>
      <c r="AE83" s="95" t="s">
        <v>7</v>
      </c>
      <c r="AF83" s="95" t="s">
        <v>7</v>
      </c>
      <c r="AG83" s="95" t="s">
        <v>7</v>
      </c>
      <c r="AH83" s="159" t="s">
        <v>7</v>
      </c>
      <c r="AI83" s="95" t="s">
        <v>7</v>
      </c>
      <c r="AJ83" s="95" t="s">
        <v>7</v>
      </c>
      <c r="AK83" s="95" t="s">
        <v>7</v>
      </c>
      <c r="AL83" s="95" t="s">
        <v>7</v>
      </c>
      <c r="AM83" s="159" t="s">
        <v>7</v>
      </c>
      <c r="AN83" s="95" t="s">
        <v>7</v>
      </c>
      <c r="AO83" s="95" t="s">
        <v>7</v>
      </c>
      <c r="AP83" s="95" t="s">
        <v>7</v>
      </c>
      <c r="AQ83" s="95" t="s">
        <v>7</v>
      </c>
      <c r="AT83" s="2"/>
      <c r="AU83" s="2"/>
      <c r="AV83" s="2"/>
      <c r="AW83" s="2"/>
      <c r="AX83" s="2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6"/>
      <c r="BP83" s="156"/>
      <c r="BQ83" s="156"/>
      <c r="BR83" s="156"/>
      <c r="BS83" s="156"/>
    </row>
    <row r="84" spans="1:71" ht="13.35" customHeight="1" x14ac:dyDescent="0.15">
      <c r="A84" s="45" t="s">
        <v>110</v>
      </c>
      <c r="B84" s="9"/>
      <c r="C84" s="9"/>
      <c r="D84" s="9"/>
      <c r="E84" s="9"/>
      <c r="F84" s="9"/>
      <c r="G84" s="9"/>
      <c r="H84" s="9"/>
      <c r="I84" s="58">
        <v>-157</v>
      </c>
      <c r="J84" s="54">
        <v>-39</v>
      </c>
      <c r="K84" s="54">
        <v>-40</v>
      </c>
      <c r="L84" s="54">
        <v>-39</v>
      </c>
      <c r="M84" s="54">
        <v>-39</v>
      </c>
      <c r="N84" s="58">
        <v>-103</v>
      </c>
      <c r="O84" s="54">
        <v>-39</v>
      </c>
      <c r="P84" s="54">
        <v>-26</v>
      </c>
      <c r="Q84" s="54">
        <v>-19</v>
      </c>
      <c r="R84" s="54">
        <v>-19</v>
      </c>
      <c r="S84" s="58">
        <v>-77</v>
      </c>
      <c r="T84" s="54">
        <v>-19</v>
      </c>
      <c r="U84" s="54">
        <v>-19</v>
      </c>
      <c r="V84" s="54">
        <v>-19</v>
      </c>
      <c r="W84" s="54">
        <v>-19</v>
      </c>
      <c r="X84" s="58">
        <v>-77</v>
      </c>
      <c r="Y84" s="109" t="s">
        <v>7</v>
      </c>
      <c r="Z84" s="109" t="s">
        <v>7</v>
      </c>
      <c r="AA84" s="109" t="s">
        <v>7</v>
      </c>
      <c r="AB84" s="109" t="s">
        <v>7</v>
      </c>
      <c r="AC84" s="58">
        <v>-77</v>
      </c>
      <c r="AD84" s="109" t="s">
        <v>7</v>
      </c>
      <c r="AE84" s="109" t="s">
        <v>7</v>
      </c>
      <c r="AF84" s="109" t="s">
        <v>7</v>
      </c>
      <c r="AG84" s="109" t="s">
        <v>7</v>
      </c>
      <c r="AH84" s="160" t="s">
        <v>7</v>
      </c>
      <c r="AI84" s="109" t="s">
        <v>7</v>
      </c>
      <c r="AJ84" s="109" t="s">
        <v>7</v>
      </c>
      <c r="AK84" s="109" t="s">
        <v>7</v>
      </c>
      <c r="AL84" s="109" t="s">
        <v>7</v>
      </c>
      <c r="AM84" s="160" t="s">
        <v>7</v>
      </c>
      <c r="AN84" s="109" t="s">
        <v>7</v>
      </c>
      <c r="AO84" s="109" t="s">
        <v>7</v>
      </c>
      <c r="AP84" s="109" t="s">
        <v>7</v>
      </c>
      <c r="AQ84" s="109" t="s">
        <v>7</v>
      </c>
      <c r="AT84" s="2"/>
      <c r="AU84" s="2"/>
      <c r="AV84" s="2"/>
      <c r="AW84" s="2"/>
      <c r="AX84" s="2"/>
      <c r="AY84" s="156"/>
      <c r="AZ84" s="156"/>
      <c r="BA84" s="156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6"/>
      <c r="BM84" s="156"/>
      <c r="BN84" s="156"/>
      <c r="BO84" s="156"/>
      <c r="BP84" s="156"/>
      <c r="BQ84" s="156"/>
      <c r="BR84" s="156"/>
      <c r="BS84" s="156"/>
    </row>
    <row r="85" spans="1:71" ht="13.35" customHeight="1" x14ac:dyDescent="0.15">
      <c r="A85" s="50" t="s">
        <v>106</v>
      </c>
      <c r="B85" s="9"/>
      <c r="C85" s="9"/>
      <c r="D85" s="9"/>
      <c r="E85" s="9"/>
      <c r="F85" s="9"/>
      <c r="G85" s="9"/>
      <c r="H85" s="9"/>
      <c r="I85" s="129">
        <v>874</v>
      </c>
      <c r="J85" s="162">
        <v>149</v>
      </c>
      <c r="K85" s="162">
        <v>231</v>
      </c>
      <c r="L85" s="162">
        <v>280</v>
      </c>
      <c r="M85" s="162">
        <v>214</v>
      </c>
      <c r="N85" s="129">
        <v>599</v>
      </c>
      <c r="O85" s="162">
        <v>148</v>
      </c>
      <c r="P85" s="162">
        <v>148</v>
      </c>
      <c r="Q85" s="162">
        <v>217</v>
      </c>
      <c r="R85" s="162">
        <v>99</v>
      </c>
      <c r="S85" s="129">
        <v>599</v>
      </c>
      <c r="T85" s="162">
        <v>122</v>
      </c>
      <c r="U85" s="162">
        <v>140</v>
      </c>
      <c r="V85" s="162">
        <v>193</v>
      </c>
      <c r="W85" s="162">
        <v>145</v>
      </c>
      <c r="X85" s="129">
        <v>616</v>
      </c>
      <c r="Y85" s="163" t="s">
        <v>7</v>
      </c>
      <c r="Z85" s="163" t="s">
        <v>7</v>
      </c>
      <c r="AA85" s="163" t="s">
        <v>7</v>
      </c>
      <c r="AB85" s="163" t="s">
        <v>7</v>
      </c>
      <c r="AC85" s="164">
        <v>715</v>
      </c>
      <c r="AD85" s="163" t="s">
        <v>7</v>
      </c>
      <c r="AE85" s="163" t="s">
        <v>7</v>
      </c>
      <c r="AF85" s="163" t="s">
        <v>7</v>
      </c>
      <c r="AG85" s="163" t="s">
        <v>7</v>
      </c>
      <c r="AH85" s="165" t="s">
        <v>7</v>
      </c>
      <c r="AI85" s="163" t="s">
        <v>7</v>
      </c>
      <c r="AJ85" s="163" t="s">
        <v>7</v>
      </c>
      <c r="AK85" s="163" t="s">
        <v>7</v>
      </c>
      <c r="AL85" s="163" t="s">
        <v>7</v>
      </c>
      <c r="AM85" s="165" t="s">
        <v>7</v>
      </c>
      <c r="AN85" s="163" t="s">
        <v>7</v>
      </c>
      <c r="AO85" s="163" t="s">
        <v>7</v>
      </c>
      <c r="AP85" s="163" t="s">
        <v>7</v>
      </c>
      <c r="AQ85" s="163" t="s">
        <v>7</v>
      </c>
      <c r="AT85" s="2"/>
      <c r="AU85" s="2"/>
      <c r="AV85" s="2"/>
      <c r="AW85" s="2"/>
      <c r="AX85" s="2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6"/>
      <c r="BP85" s="156"/>
      <c r="BQ85" s="156"/>
      <c r="BR85" s="156"/>
      <c r="BS85" s="156"/>
    </row>
    <row r="86" spans="1:71" ht="13.35" customHeight="1" x14ac:dyDescent="0.15">
      <c r="A86" s="53" t="s">
        <v>107</v>
      </c>
      <c r="B86" s="12"/>
      <c r="C86" s="12"/>
      <c r="D86" s="12"/>
      <c r="E86" s="12"/>
      <c r="F86" s="12"/>
      <c r="G86" s="12"/>
      <c r="H86" s="12"/>
      <c r="I86" s="29">
        <v>12017</v>
      </c>
      <c r="J86" s="94">
        <v>2995</v>
      </c>
      <c r="K86" s="94">
        <v>2929</v>
      </c>
      <c r="L86" s="94">
        <v>3144</v>
      </c>
      <c r="M86" s="94">
        <v>2948</v>
      </c>
      <c r="N86" s="29">
        <v>7951</v>
      </c>
      <c r="O86" s="94">
        <v>2922</v>
      </c>
      <c r="P86" s="94">
        <v>1887</v>
      </c>
      <c r="Q86" s="94">
        <v>1673</v>
      </c>
      <c r="R86" s="94">
        <v>1469</v>
      </c>
      <c r="S86" s="29">
        <v>6000</v>
      </c>
      <c r="T86" s="94">
        <v>1507</v>
      </c>
      <c r="U86" s="94">
        <v>1414</v>
      </c>
      <c r="V86" s="94">
        <v>1560</v>
      </c>
      <c r="W86" s="94">
        <v>1518</v>
      </c>
      <c r="X86" s="29">
        <v>5937</v>
      </c>
      <c r="Y86" s="95" t="s">
        <v>7</v>
      </c>
      <c r="Z86" s="95" t="s">
        <v>7</v>
      </c>
      <c r="AA86" s="95" t="s">
        <v>7</v>
      </c>
      <c r="AB86" s="95" t="s">
        <v>7</v>
      </c>
      <c r="AC86" s="133">
        <v>5761</v>
      </c>
      <c r="AD86" s="95" t="s">
        <v>7</v>
      </c>
      <c r="AE86" s="95" t="s">
        <v>7</v>
      </c>
      <c r="AF86" s="95" t="s">
        <v>7</v>
      </c>
      <c r="AG86" s="95" t="s">
        <v>7</v>
      </c>
      <c r="AH86" s="159" t="s">
        <v>7</v>
      </c>
      <c r="AI86" s="95" t="s">
        <v>7</v>
      </c>
      <c r="AJ86" s="95" t="s">
        <v>7</v>
      </c>
      <c r="AK86" s="95" t="s">
        <v>7</v>
      </c>
      <c r="AL86" s="95" t="s">
        <v>7</v>
      </c>
      <c r="AM86" s="159" t="s">
        <v>7</v>
      </c>
      <c r="AN86" s="95" t="s">
        <v>7</v>
      </c>
      <c r="AO86" s="95" t="s">
        <v>7</v>
      </c>
      <c r="AP86" s="95" t="s">
        <v>7</v>
      </c>
      <c r="AQ86" s="95" t="s">
        <v>7</v>
      </c>
      <c r="AT86" s="2"/>
      <c r="AU86" s="2"/>
      <c r="AV86" s="2"/>
      <c r="AW86" s="2"/>
      <c r="AX86" s="2"/>
      <c r="AY86" s="156"/>
      <c r="AZ86" s="156"/>
      <c r="BA86" s="156"/>
      <c r="BB86" s="156"/>
      <c r="BC86" s="156"/>
      <c r="BD86" s="156"/>
      <c r="BE86" s="156"/>
      <c r="BF86" s="156"/>
      <c r="BG86" s="156"/>
      <c r="BH86" s="156"/>
      <c r="BI86" s="156"/>
      <c r="BJ86" s="156"/>
      <c r="BK86" s="156"/>
      <c r="BL86" s="156"/>
      <c r="BM86" s="156"/>
      <c r="BN86" s="156"/>
      <c r="BO86" s="156"/>
      <c r="BP86" s="156"/>
      <c r="BQ86" s="156"/>
      <c r="BR86" s="156"/>
      <c r="BS86" s="156"/>
    </row>
    <row r="87" spans="1:71" ht="13.35" customHeight="1" x14ac:dyDescent="0.15">
      <c r="A87" s="44" t="s">
        <v>104</v>
      </c>
      <c r="B87" s="14"/>
      <c r="C87" s="14"/>
      <c r="D87" s="14"/>
      <c r="E87" s="14"/>
      <c r="F87" s="14"/>
      <c r="G87" s="14"/>
      <c r="H87" s="14"/>
      <c r="I87" s="128">
        <v>7</v>
      </c>
      <c r="J87" s="48">
        <v>5</v>
      </c>
      <c r="K87" s="48">
        <v>8</v>
      </c>
      <c r="L87" s="48">
        <v>9</v>
      </c>
      <c r="M87" s="48">
        <v>7</v>
      </c>
      <c r="N87" s="128">
        <v>8</v>
      </c>
      <c r="O87" s="48">
        <v>5</v>
      </c>
      <c r="P87" s="48">
        <v>8</v>
      </c>
      <c r="Q87" s="48">
        <v>13</v>
      </c>
      <c r="R87" s="48">
        <v>7</v>
      </c>
      <c r="S87" s="128">
        <v>10</v>
      </c>
      <c r="T87" s="48">
        <v>8</v>
      </c>
      <c r="U87" s="48">
        <v>10</v>
      </c>
      <c r="V87" s="48">
        <v>12</v>
      </c>
      <c r="W87" s="48">
        <v>10</v>
      </c>
      <c r="X87" s="128">
        <v>10</v>
      </c>
      <c r="Y87" s="96" t="s">
        <v>7</v>
      </c>
      <c r="Z87" s="96" t="s">
        <v>7</v>
      </c>
      <c r="AA87" s="96" t="s">
        <v>7</v>
      </c>
      <c r="AB87" s="96" t="s">
        <v>7</v>
      </c>
      <c r="AC87" s="134">
        <v>12</v>
      </c>
      <c r="AD87" s="96" t="s">
        <v>7</v>
      </c>
      <c r="AE87" s="96" t="s">
        <v>7</v>
      </c>
      <c r="AF87" s="96" t="s">
        <v>7</v>
      </c>
      <c r="AG87" s="96" t="s">
        <v>7</v>
      </c>
      <c r="AH87" s="161" t="s">
        <v>7</v>
      </c>
      <c r="AI87" s="96" t="s">
        <v>7</v>
      </c>
      <c r="AJ87" s="96" t="s">
        <v>7</v>
      </c>
      <c r="AK87" s="96" t="s">
        <v>7</v>
      </c>
      <c r="AL87" s="96" t="s">
        <v>7</v>
      </c>
      <c r="AM87" s="161" t="s">
        <v>7</v>
      </c>
      <c r="AN87" s="96" t="s">
        <v>7</v>
      </c>
      <c r="AO87" s="96" t="s">
        <v>7</v>
      </c>
      <c r="AP87" s="96" t="s">
        <v>7</v>
      </c>
      <c r="AQ87" s="96" t="s">
        <v>7</v>
      </c>
      <c r="AT87" s="2"/>
      <c r="AU87" s="2"/>
      <c r="AV87" s="2"/>
      <c r="AW87" s="2"/>
      <c r="AX87" s="2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6"/>
      <c r="BP87" s="156"/>
      <c r="BQ87" s="156"/>
      <c r="BR87" s="156"/>
      <c r="BS87" s="156"/>
    </row>
    <row r="88" spans="1:71" ht="9.9499999999999993" customHeight="1" x14ac:dyDescent="0.15">
      <c r="A88" s="150" t="s">
        <v>112</v>
      </c>
      <c r="B88" s="6"/>
      <c r="C88" s="6"/>
      <c r="D88" s="6"/>
      <c r="E88" s="6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61"/>
      <c r="T88" s="61"/>
      <c r="U88" s="61"/>
      <c r="V88" s="61"/>
      <c r="W88" s="61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25"/>
      <c r="AT88" s="2"/>
      <c r="AU88" s="2"/>
      <c r="AV88" s="2"/>
      <c r="AW88" s="2"/>
      <c r="AX88" s="2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</row>
    <row r="89" spans="1:71" ht="9.9499999999999993" customHeight="1" x14ac:dyDescent="0.15">
      <c r="A89" s="150" t="s">
        <v>111</v>
      </c>
      <c r="B89" s="6"/>
      <c r="C89" s="6"/>
      <c r="D89" s="6"/>
      <c r="E89" s="6"/>
      <c r="F89" s="61"/>
      <c r="G89" s="59"/>
      <c r="H89" s="59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31"/>
      <c r="V89" s="28"/>
      <c r="W89" s="28"/>
      <c r="X89" s="60"/>
      <c r="Y89" s="61"/>
      <c r="Z89" s="59"/>
      <c r="AA89" s="59"/>
      <c r="AB89" s="60"/>
      <c r="AC89" s="61"/>
      <c r="AD89" s="59"/>
      <c r="AE89" s="59"/>
      <c r="AT89" s="2"/>
      <c r="AU89" s="2"/>
      <c r="AV89" s="2"/>
      <c r="AW89" s="2"/>
      <c r="AX89" s="2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</row>
    <row r="90" spans="1:71" ht="13.35" customHeight="1" x14ac:dyDescent="0.15">
      <c r="A90" s="62" t="s">
        <v>87</v>
      </c>
      <c r="B90" s="63"/>
      <c r="C90" s="63"/>
      <c r="D90" s="63"/>
      <c r="E90" s="63"/>
      <c r="F90" s="63"/>
      <c r="G90" s="63"/>
      <c r="H90" s="63"/>
      <c r="I90" s="69"/>
      <c r="J90" s="167">
        <v>2019</v>
      </c>
      <c r="K90" s="167"/>
      <c r="L90" s="167"/>
      <c r="M90" s="167"/>
      <c r="N90" s="69"/>
      <c r="O90" s="167">
        <v>2018</v>
      </c>
      <c r="P90" s="167"/>
      <c r="Q90" s="167"/>
      <c r="R90" s="167"/>
      <c r="S90" s="69"/>
      <c r="T90" s="167">
        <v>2017</v>
      </c>
      <c r="U90" s="167"/>
      <c r="V90" s="167"/>
      <c r="W90" s="167"/>
      <c r="X90" s="167">
        <v>2016</v>
      </c>
      <c r="Y90" s="167"/>
      <c r="Z90" s="167"/>
      <c r="AA90" s="167"/>
      <c r="AB90" s="167"/>
      <c r="AC90" s="166">
        <v>2015</v>
      </c>
      <c r="AD90" s="166"/>
      <c r="AE90" s="166"/>
      <c r="AF90" s="166"/>
      <c r="AG90" s="166"/>
      <c r="AH90" s="166">
        <v>2014</v>
      </c>
      <c r="AI90" s="166"/>
      <c r="AJ90" s="166"/>
      <c r="AK90" s="166"/>
      <c r="AL90" s="166"/>
      <c r="AM90" s="166">
        <v>2013</v>
      </c>
      <c r="AN90" s="166"/>
      <c r="AO90" s="166"/>
      <c r="AP90" s="166"/>
      <c r="AQ90" s="166"/>
      <c r="AT90" s="2"/>
      <c r="AU90" s="2"/>
      <c r="AV90" s="2"/>
      <c r="AW90" s="2"/>
      <c r="AX90" s="2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  <c r="BO90" s="156"/>
      <c r="BP90" s="156"/>
      <c r="BQ90" s="156"/>
      <c r="BR90" s="156"/>
      <c r="BS90" s="156"/>
    </row>
    <row r="91" spans="1:71" ht="13.35" customHeight="1" x14ac:dyDescent="0.15">
      <c r="A91" s="64" t="s">
        <v>8</v>
      </c>
      <c r="B91" s="65"/>
      <c r="C91" s="65"/>
      <c r="D91" s="65"/>
      <c r="E91" s="65"/>
      <c r="F91" s="65"/>
      <c r="G91" s="65"/>
      <c r="H91" s="65"/>
      <c r="I91" s="72" t="s">
        <v>0</v>
      </c>
      <c r="J91" s="73" t="s">
        <v>9</v>
      </c>
      <c r="K91" s="73" t="s">
        <v>10</v>
      </c>
      <c r="L91" s="73" t="s">
        <v>11</v>
      </c>
      <c r="M91" s="73" t="s">
        <v>12</v>
      </c>
      <c r="N91" s="72" t="s">
        <v>0</v>
      </c>
      <c r="O91" s="73" t="s">
        <v>9</v>
      </c>
      <c r="P91" s="73" t="s">
        <v>10</v>
      </c>
      <c r="Q91" s="73" t="s">
        <v>11</v>
      </c>
      <c r="R91" s="73" t="s">
        <v>12</v>
      </c>
      <c r="S91" s="72" t="s">
        <v>0</v>
      </c>
      <c r="T91" s="73" t="s">
        <v>9</v>
      </c>
      <c r="U91" s="73" t="s">
        <v>10</v>
      </c>
      <c r="V91" s="73" t="s">
        <v>11</v>
      </c>
      <c r="W91" s="73" t="s">
        <v>12</v>
      </c>
      <c r="X91" s="73" t="s">
        <v>0</v>
      </c>
      <c r="Y91" s="73" t="s">
        <v>9</v>
      </c>
      <c r="Z91" s="73" t="s">
        <v>10</v>
      </c>
      <c r="AA91" s="73" t="s">
        <v>11</v>
      </c>
      <c r="AB91" s="73" t="s">
        <v>12</v>
      </c>
      <c r="AC91" s="77" t="s">
        <v>0</v>
      </c>
      <c r="AD91" s="77" t="s">
        <v>9</v>
      </c>
      <c r="AE91" s="77" t="s">
        <v>10</v>
      </c>
      <c r="AF91" s="77" t="s">
        <v>11</v>
      </c>
      <c r="AG91" s="77" t="s">
        <v>12</v>
      </c>
      <c r="AH91" s="77" t="s">
        <v>0</v>
      </c>
      <c r="AI91" s="77" t="s">
        <v>9</v>
      </c>
      <c r="AJ91" s="77" t="s">
        <v>10</v>
      </c>
      <c r="AK91" s="77" t="s">
        <v>11</v>
      </c>
      <c r="AL91" s="77" t="s">
        <v>12</v>
      </c>
      <c r="AM91" s="77" t="s">
        <v>0</v>
      </c>
      <c r="AN91" s="77" t="s">
        <v>9</v>
      </c>
      <c r="AO91" s="77" t="s">
        <v>10</v>
      </c>
      <c r="AP91" s="77" t="s">
        <v>11</v>
      </c>
      <c r="AQ91" s="77" t="s">
        <v>12</v>
      </c>
      <c r="AT91" s="2"/>
      <c r="AU91" s="2"/>
      <c r="AV91" s="2"/>
      <c r="AW91" s="2"/>
      <c r="AX91" s="2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  <c r="BO91" s="156"/>
      <c r="BP91" s="156"/>
      <c r="BQ91" s="156"/>
      <c r="BR91" s="156"/>
      <c r="BS91" s="156"/>
    </row>
    <row r="92" spans="1:71" ht="13.35" customHeight="1" x14ac:dyDescent="0.15">
      <c r="A92" s="22" t="s">
        <v>2</v>
      </c>
      <c r="B92" s="12"/>
      <c r="C92" s="12"/>
      <c r="D92" s="12"/>
      <c r="E92" s="12"/>
      <c r="F92" s="12"/>
      <c r="G92" s="12"/>
      <c r="H92" s="12"/>
      <c r="I92" s="29">
        <v>421</v>
      </c>
      <c r="J92" s="94">
        <v>55</v>
      </c>
      <c r="K92" s="94">
        <v>113</v>
      </c>
      <c r="L92" s="94">
        <v>157</v>
      </c>
      <c r="M92" s="94">
        <v>96</v>
      </c>
      <c r="N92" s="29">
        <v>268</v>
      </c>
      <c r="O92" s="94">
        <v>8</v>
      </c>
      <c r="P92" s="94">
        <v>85</v>
      </c>
      <c r="Q92" s="94">
        <v>131</v>
      </c>
      <c r="R92" s="94">
        <v>43</v>
      </c>
      <c r="S92" s="29">
        <v>368</v>
      </c>
      <c r="T92" s="94">
        <v>75</v>
      </c>
      <c r="U92" s="94">
        <v>89</v>
      </c>
      <c r="V92" s="94">
        <v>118</v>
      </c>
      <c r="W92" s="94">
        <v>86</v>
      </c>
      <c r="X92" s="29">
        <v>342</v>
      </c>
      <c r="Y92" s="94">
        <v>66</v>
      </c>
      <c r="Z92" s="94">
        <v>82</v>
      </c>
      <c r="AA92" s="94">
        <v>112</v>
      </c>
      <c r="AB92" s="94">
        <v>83</v>
      </c>
      <c r="AC92" s="133">
        <v>430</v>
      </c>
      <c r="AD92" s="94">
        <v>77</v>
      </c>
      <c r="AE92" s="94">
        <v>111</v>
      </c>
      <c r="AF92" s="94">
        <v>137</v>
      </c>
      <c r="AG92" s="94">
        <v>105</v>
      </c>
      <c r="AH92" s="133">
        <v>127</v>
      </c>
      <c r="AI92" s="94">
        <v>-169</v>
      </c>
      <c r="AJ92" s="94">
        <v>118</v>
      </c>
      <c r="AK92" s="94">
        <v>110</v>
      </c>
      <c r="AL92" s="94">
        <v>68</v>
      </c>
      <c r="AM92" s="133">
        <v>315</v>
      </c>
      <c r="AN92" s="95" t="s">
        <v>7</v>
      </c>
      <c r="AO92" s="95" t="s">
        <v>7</v>
      </c>
      <c r="AP92" s="95" t="s">
        <v>7</v>
      </c>
      <c r="AQ92" s="95" t="s">
        <v>7</v>
      </c>
      <c r="AT92" s="2"/>
      <c r="AU92" s="2"/>
      <c r="AV92" s="2"/>
      <c r="AW92" s="2"/>
      <c r="AX92" s="2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  <c r="BO92" s="156"/>
      <c r="BP92" s="156"/>
      <c r="BQ92" s="156"/>
      <c r="BR92" s="156"/>
      <c r="BS92" s="156"/>
    </row>
    <row r="93" spans="1:71" ht="13.35" customHeight="1" x14ac:dyDescent="0.15">
      <c r="A93" s="53" t="s">
        <v>30</v>
      </c>
      <c r="B93" s="12"/>
      <c r="C93" s="12"/>
      <c r="D93" s="12"/>
      <c r="E93" s="12"/>
      <c r="F93" s="12"/>
      <c r="G93" s="12"/>
      <c r="H93" s="12"/>
      <c r="I93" s="29">
        <v>-8</v>
      </c>
      <c r="J93" s="94">
        <v>1</v>
      </c>
      <c r="K93" s="94">
        <v>-3</v>
      </c>
      <c r="L93" s="94">
        <v>-4</v>
      </c>
      <c r="M93" s="94">
        <v>-2</v>
      </c>
      <c r="N93" s="29">
        <v>-8</v>
      </c>
      <c r="O93" s="94">
        <v>1</v>
      </c>
      <c r="P93" s="94">
        <v>-3</v>
      </c>
      <c r="Q93" s="94">
        <v>-5</v>
      </c>
      <c r="R93" s="94">
        <v>-2</v>
      </c>
      <c r="S93" s="29">
        <v>-7</v>
      </c>
      <c r="T93" s="94">
        <v>-1</v>
      </c>
      <c r="U93" s="94">
        <v>-2</v>
      </c>
      <c r="V93" s="94">
        <v>-3</v>
      </c>
      <c r="W93" s="94">
        <v>-2</v>
      </c>
      <c r="X93" s="29">
        <v>-7</v>
      </c>
      <c r="Y93" s="94">
        <v>0</v>
      </c>
      <c r="Z93" s="94">
        <v>-3</v>
      </c>
      <c r="AA93" s="94">
        <v>-3</v>
      </c>
      <c r="AB93" s="94">
        <v>-1</v>
      </c>
      <c r="AC93" s="133">
        <v>-8</v>
      </c>
      <c r="AD93" s="94">
        <v>1</v>
      </c>
      <c r="AE93" s="94">
        <v>-3</v>
      </c>
      <c r="AF93" s="94">
        <v>-3</v>
      </c>
      <c r="AG93" s="94">
        <v>-2</v>
      </c>
      <c r="AH93" s="133">
        <v>-7</v>
      </c>
      <c r="AI93" s="94">
        <v>1</v>
      </c>
      <c r="AJ93" s="94">
        <v>-3</v>
      </c>
      <c r="AK93" s="94">
        <v>-3</v>
      </c>
      <c r="AL93" s="94">
        <v>-2</v>
      </c>
      <c r="AM93" s="133">
        <v>-8</v>
      </c>
      <c r="AN93" s="95" t="s">
        <v>7</v>
      </c>
      <c r="AO93" s="95" t="s">
        <v>7</v>
      </c>
      <c r="AP93" s="95" t="s">
        <v>7</v>
      </c>
      <c r="AQ93" s="95" t="s">
        <v>7</v>
      </c>
      <c r="AT93" s="2"/>
      <c r="AU93" s="2"/>
      <c r="AV93" s="2"/>
      <c r="AW93" s="2"/>
      <c r="AX93" s="2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6"/>
      <c r="BO93" s="156"/>
      <c r="BP93" s="156"/>
      <c r="BQ93" s="156"/>
      <c r="BR93" s="156"/>
      <c r="BS93" s="156"/>
    </row>
    <row r="94" spans="1:71" ht="13.35" customHeight="1" x14ac:dyDescent="0.15">
      <c r="A94" s="50" t="s">
        <v>31</v>
      </c>
      <c r="B94" s="9"/>
      <c r="C94" s="9"/>
      <c r="D94" s="9"/>
      <c r="E94" s="9"/>
      <c r="F94" s="9"/>
      <c r="G94" s="9"/>
      <c r="H94" s="9"/>
      <c r="I94" s="58"/>
      <c r="J94" s="54"/>
      <c r="K94" s="54"/>
      <c r="L94" s="54"/>
      <c r="M94" s="54"/>
      <c r="N94" s="58"/>
      <c r="O94" s="54"/>
      <c r="P94" s="54"/>
      <c r="Q94" s="54"/>
      <c r="R94" s="54"/>
      <c r="S94" s="58"/>
      <c r="T94" s="54"/>
      <c r="U94" s="54"/>
      <c r="V94" s="54"/>
      <c r="W94" s="54"/>
      <c r="X94" s="58"/>
      <c r="Y94" s="54"/>
      <c r="Z94" s="54"/>
      <c r="AA94" s="54"/>
      <c r="AB94" s="54"/>
      <c r="AC94" s="136"/>
      <c r="AD94" s="54"/>
      <c r="AE94" s="54"/>
      <c r="AF94" s="54"/>
      <c r="AG94" s="54"/>
      <c r="AH94" s="136"/>
      <c r="AI94" s="109"/>
      <c r="AJ94" s="109"/>
      <c r="AK94" s="109"/>
      <c r="AL94" s="109"/>
      <c r="AM94" s="136"/>
      <c r="AN94" s="109"/>
      <c r="AO94" s="109"/>
      <c r="AP94" s="109"/>
      <c r="AQ94" s="109"/>
      <c r="AT94" s="2"/>
      <c r="AU94" s="2"/>
      <c r="AV94" s="2"/>
      <c r="AW94" s="2"/>
      <c r="AX94" s="2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  <c r="BO94" s="156"/>
      <c r="BP94" s="156"/>
      <c r="BQ94" s="156"/>
      <c r="BR94" s="156"/>
      <c r="BS94" s="156"/>
    </row>
    <row r="95" spans="1:71" ht="9.9499999999999993" customHeight="1" x14ac:dyDescent="0.15">
      <c r="A95" s="52" t="s">
        <v>32</v>
      </c>
      <c r="B95" s="20"/>
      <c r="C95" s="20"/>
      <c r="D95" s="20"/>
      <c r="E95" s="20"/>
      <c r="F95" s="20"/>
      <c r="G95" s="20"/>
      <c r="H95" s="20"/>
      <c r="I95" s="132">
        <v>413</v>
      </c>
      <c r="J95" s="85">
        <v>56</v>
      </c>
      <c r="K95" s="85">
        <v>110</v>
      </c>
      <c r="L95" s="85">
        <v>153</v>
      </c>
      <c r="M95" s="85">
        <v>94</v>
      </c>
      <c r="N95" s="132">
        <v>260</v>
      </c>
      <c r="O95" s="85">
        <v>9</v>
      </c>
      <c r="P95" s="85">
        <v>83</v>
      </c>
      <c r="Q95" s="85">
        <v>127</v>
      </c>
      <c r="R95" s="85">
        <v>41</v>
      </c>
      <c r="S95" s="132">
        <v>361</v>
      </c>
      <c r="T95" s="85">
        <v>74</v>
      </c>
      <c r="U95" s="85">
        <v>87</v>
      </c>
      <c r="V95" s="85">
        <v>116</v>
      </c>
      <c r="W95" s="85">
        <v>84</v>
      </c>
      <c r="X95" s="132">
        <v>335</v>
      </c>
      <c r="Y95" s="85">
        <v>66</v>
      </c>
      <c r="Z95" s="85">
        <v>79</v>
      </c>
      <c r="AA95" s="85">
        <v>108</v>
      </c>
      <c r="AB95" s="85">
        <v>82</v>
      </c>
      <c r="AC95" s="137">
        <v>423</v>
      </c>
      <c r="AD95" s="85">
        <v>78</v>
      </c>
      <c r="AE95" s="85">
        <v>108</v>
      </c>
      <c r="AF95" s="85">
        <v>134</v>
      </c>
      <c r="AG95" s="85">
        <v>103</v>
      </c>
      <c r="AH95" s="137">
        <v>120</v>
      </c>
      <c r="AI95" s="85">
        <v>-168</v>
      </c>
      <c r="AJ95" s="85">
        <v>115</v>
      </c>
      <c r="AK95" s="85">
        <v>107</v>
      </c>
      <c r="AL95" s="85">
        <v>66</v>
      </c>
      <c r="AM95" s="137">
        <v>307</v>
      </c>
      <c r="AN95" s="110" t="s">
        <v>7</v>
      </c>
      <c r="AO95" s="110" t="s">
        <v>7</v>
      </c>
      <c r="AP95" s="110" t="s">
        <v>7</v>
      </c>
      <c r="AQ95" s="110" t="s">
        <v>7</v>
      </c>
      <c r="AT95" s="2"/>
      <c r="AU95" s="2"/>
      <c r="AV95" s="2"/>
      <c r="AW95" s="2"/>
      <c r="AX95" s="2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6"/>
      <c r="BP95" s="156"/>
      <c r="BQ95" s="156"/>
      <c r="BR95" s="156"/>
      <c r="BS95" s="156"/>
    </row>
    <row r="96" spans="1:71" ht="13.35" customHeight="1" x14ac:dyDescent="0.15">
      <c r="A96" s="53" t="s">
        <v>68</v>
      </c>
      <c r="B96" s="12"/>
      <c r="C96" s="12"/>
      <c r="D96" s="12"/>
      <c r="E96" s="12"/>
      <c r="F96" s="12"/>
      <c r="G96" s="12"/>
      <c r="H96" s="12"/>
      <c r="I96" s="140">
        <v>56338824</v>
      </c>
      <c r="J96" s="104">
        <v>56323372</v>
      </c>
      <c r="K96" s="104">
        <v>56325655</v>
      </c>
      <c r="L96" s="104">
        <v>56353372</v>
      </c>
      <c r="M96" s="104">
        <v>56353372</v>
      </c>
      <c r="N96" s="140">
        <v>39718604</v>
      </c>
      <c r="O96" s="104">
        <v>51045485</v>
      </c>
      <c r="P96" s="104">
        <v>35901487</v>
      </c>
      <c r="Q96" s="104">
        <v>35901487</v>
      </c>
      <c r="R96" s="104">
        <v>35901487</v>
      </c>
      <c r="S96" s="140">
        <v>35901487</v>
      </c>
      <c r="T96" s="104">
        <v>35901487</v>
      </c>
      <c r="U96" s="104">
        <v>35901487</v>
      </c>
      <c r="V96" s="104">
        <v>35901487</v>
      </c>
      <c r="W96" s="104">
        <v>35901487</v>
      </c>
      <c r="X96" s="140">
        <v>35901487</v>
      </c>
      <c r="Y96" s="104">
        <v>35901487</v>
      </c>
      <c r="Z96" s="104">
        <v>35901487</v>
      </c>
      <c r="AA96" s="104">
        <v>35901487</v>
      </c>
      <c r="AB96" s="104">
        <v>35901487</v>
      </c>
      <c r="AC96" s="145">
        <v>35901487</v>
      </c>
      <c r="AD96" s="104">
        <v>35901487</v>
      </c>
      <c r="AE96" s="104">
        <v>35901487</v>
      </c>
      <c r="AF96" s="104">
        <v>35901487</v>
      </c>
      <c r="AG96" s="104">
        <v>35901487</v>
      </c>
      <c r="AH96" s="145">
        <v>35901487</v>
      </c>
      <c r="AI96" s="104">
        <v>35901487</v>
      </c>
      <c r="AJ96" s="104">
        <v>35901487</v>
      </c>
      <c r="AK96" s="104">
        <v>35901487</v>
      </c>
      <c r="AL96" s="104">
        <v>35901487</v>
      </c>
      <c r="AM96" s="145">
        <v>35901487</v>
      </c>
      <c r="AN96" s="111" t="s">
        <v>7</v>
      </c>
      <c r="AO96" s="111" t="s">
        <v>7</v>
      </c>
      <c r="AP96" s="111" t="s">
        <v>7</v>
      </c>
      <c r="AQ96" s="119" t="s">
        <v>7</v>
      </c>
      <c r="AT96" s="2"/>
      <c r="AU96" s="2"/>
      <c r="AV96" s="2"/>
      <c r="AW96" s="2"/>
      <c r="AX96" s="2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  <c r="BO96" s="156"/>
      <c r="BP96" s="156"/>
      <c r="BQ96" s="156"/>
      <c r="BR96" s="156"/>
      <c r="BS96" s="156"/>
    </row>
    <row r="97" spans="1:71" ht="13.35" customHeight="1" x14ac:dyDescent="0.15">
      <c r="A97" s="44" t="s">
        <v>33</v>
      </c>
      <c r="B97" s="14"/>
      <c r="C97" s="14"/>
      <c r="D97" s="14"/>
      <c r="E97" s="14"/>
      <c r="F97" s="14"/>
      <c r="G97" s="14"/>
      <c r="H97" s="14"/>
      <c r="I97" s="146">
        <v>7.34</v>
      </c>
      <c r="J97" s="147">
        <v>1</v>
      </c>
      <c r="K97" s="147">
        <v>1.95</v>
      </c>
      <c r="L97" s="147">
        <v>2.71</v>
      </c>
      <c r="M97" s="147">
        <v>1.68</v>
      </c>
      <c r="N97" s="146">
        <v>6.56</v>
      </c>
      <c r="O97" s="147">
        <v>0.18</v>
      </c>
      <c r="P97" s="147">
        <v>2.2999999999999998</v>
      </c>
      <c r="Q97" s="147">
        <v>3.53</v>
      </c>
      <c r="R97" s="147">
        <v>1.1499999999999999</v>
      </c>
      <c r="S97" s="146">
        <v>10.050000000000001</v>
      </c>
      <c r="T97" s="147">
        <v>2.0699999999999998</v>
      </c>
      <c r="U97" s="147">
        <v>2.4300000000000002</v>
      </c>
      <c r="V97" s="147">
        <v>3.22</v>
      </c>
      <c r="W97" s="147">
        <v>2.33</v>
      </c>
      <c r="X97" s="146">
        <v>9.32</v>
      </c>
      <c r="Y97" s="147">
        <v>1.83</v>
      </c>
      <c r="Z97" s="147">
        <v>2.2000000000000002</v>
      </c>
      <c r="AA97" s="147">
        <v>3.02</v>
      </c>
      <c r="AB97" s="147">
        <v>2.2799999999999998</v>
      </c>
      <c r="AC97" s="148">
        <v>11.77</v>
      </c>
      <c r="AD97" s="147">
        <v>2.17</v>
      </c>
      <c r="AE97" s="147">
        <v>3.01</v>
      </c>
      <c r="AF97" s="147">
        <v>3.72</v>
      </c>
      <c r="AG97" s="147">
        <v>2.87</v>
      </c>
      <c r="AH97" s="148">
        <v>3.34</v>
      </c>
      <c r="AI97" s="147">
        <v>-4.68</v>
      </c>
      <c r="AJ97" s="147">
        <v>3.2</v>
      </c>
      <c r="AK97" s="147">
        <v>2.99</v>
      </c>
      <c r="AL97" s="147">
        <v>1.83</v>
      </c>
      <c r="AM97" s="148">
        <v>8.56</v>
      </c>
      <c r="AN97" s="112" t="s">
        <v>7</v>
      </c>
      <c r="AO97" s="112" t="s">
        <v>7</v>
      </c>
      <c r="AP97" s="112" t="s">
        <v>7</v>
      </c>
      <c r="AQ97" s="112" t="s">
        <v>7</v>
      </c>
      <c r="AT97" s="2"/>
      <c r="AU97" s="2"/>
      <c r="AV97" s="2"/>
      <c r="AW97" s="2"/>
      <c r="AX97" s="2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  <c r="BO97" s="156"/>
      <c r="BP97" s="156"/>
      <c r="BQ97" s="156"/>
      <c r="BR97" s="156"/>
      <c r="BS97" s="156"/>
    </row>
    <row r="98" spans="1:71" ht="9.9499999999999993" customHeight="1" x14ac:dyDescent="0.15">
      <c r="A98" s="150" t="s">
        <v>88</v>
      </c>
      <c r="B98" s="6"/>
      <c r="C98" s="6"/>
      <c r="D98" s="6"/>
      <c r="E98" s="6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61"/>
      <c r="T98" s="61"/>
      <c r="U98" s="61"/>
      <c r="V98" s="61"/>
      <c r="W98" s="61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25"/>
      <c r="AT98" s="2"/>
      <c r="AU98" s="2"/>
      <c r="AV98" s="2"/>
      <c r="AW98" s="2"/>
      <c r="AX98" s="2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56"/>
      <c r="BN98" s="156"/>
      <c r="BO98" s="156"/>
      <c r="BP98" s="156"/>
      <c r="BQ98" s="156"/>
      <c r="BR98" s="156"/>
      <c r="BS98" s="156"/>
    </row>
    <row r="99" spans="1:71" ht="9.9499999999999993" customHeight="1" x14ac:dyDescent="0.15">
      <c r="A99" s="23"/>
      <c r="B99" s="6"/>
      <c r="C99" s="6"/>
      <c r="D99" s="6"/>
      <c r="E99" s="6"/>
      <c r="F99" s="61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60"/>
      <c r="T99" s="61"/>
      <c r="U99" s="59"/>
      <c r="V99" s="59"/>
      <c r="W99" s="60"/>
      <c r="X99" s="60"/>
      <c r="Y99" s="61"/>
      <c r="Z99" s="59"/>
      <c r="AA99" s="59"/>
      <c r="AB99" s="60"/>
      <c r="AC99" s="61"/>
      <c r="AD99" s="59"/>
      <c r="AE99" s="59"/>
      <c r="AT99" s="2"/>
      <c r="AU99" s="2"/>
      <c r="AV99" s="2"/>
      <c r="AW99" s="2"/>
      <c r="AX99" s="2"/>
      <c r="AY99" s="156"/>
      <c r="AZ99" s="156"/>
      <c r="BA99" s="156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6"/>
      <c r="BM99" s="156"/>
      <c r="BN99" s="156"/>
      <c r="BO99" s="156"/>
      <c r="BP99" s="156"/>
      <c r="BQ99" s="156"/>
      <c r="BR99" s="156"/>
      <c r="BS99" s="156"/>
    </row>
    <row r="100" spans="1:71" ht="13.35" customHeight="1" x14ac:dyDescent="0.15">
      <c r="A100" s="62" t="s">
        <v>40</v>
      </c>
      <c r="B100" s="63"/>
      <c r="C100" s="63"/>
      <c r="D100" s="63"/>
      <c r="E100" s="63"/>
      <c r="F100" s="63"/>
      <c r="G100" s="63"/>
      <c r="H100" s="63"/>
      <c r="I100" s="69"/>
      <c r="J100" s="167">
        <v>2019</v>
      </c>
      <c r="K100" s="167"/>
      <c r="L100" s="167"/>
      <c r="M100" s="167"/>
      <c r="N100" s="69"/>
      <c r="O100" s="167">
        <v>2018</v>
      </c>
      <c r="P100" s="167"/>
      <c r="Q100" s="167"/>
      <c r="R100" s="167"/>
      <c r="S100" s="69"/>
      <c r="T100" s="167">
        <v>2017</v>
      </c>
      <c r="U100" s="167"/>
      <c r="V100" s="167"/>
      <c r="W100" s="167"/>
      <c r="X100" s="167">
        <v>2016</v>
      </c>
      <c r="Y100" s="167"/>
      <c r="Z100" s="167"/>
      <c r="AA100" s="167"/>
      <c r="AB100" s="167"/>
      <c r="AC100" s="166">
        <v>2015</v>
      </c>
      <c r="AD100" s="166"/>
      <c r="AE100" s="166"/>
      <c r="AF100" s="166"/>
      <c r="AG100" s="166"/>
      <c r="AH100" s="166">
        <v>2014</v>
      </c>
      <c r="AI100" s="166"/>
      <c r="AJ100" s="166"/>
      <c r="AK100" s="166"/>
      <c r="AL100" s="166"/>
      <c r="AM100" s="166">
        <v>2013</v>
      </c>
      <c r="AN100" s="166"/>
      <c r="AO100" s="166"/>
      <c r="AP100" s="166"/>
      <c r="AQ100" s="166"/>
      <c r="AT100" s="2"/>
      <c r="AU100" s="2"/>
      <c r="AV100" s="2"/>
      <c r="AW100" s="2"/>
      <c r="AX100" s="2"/>
      <c r="AY100" s="156"/>
      <c r="AZ100" s="156"/>
      <c r="BA100" s="156"/>
      <c r="BB100" s="156"/>
      <c r="BC100" s="156"/>
      <c r="BD100" s="156"/>
      <c r="BE100" s="156"/>
      <c r="BF100" s="156"/>
      <c r="BG100" s="156"/>
      <c r="BH100" s="156"/>
      <c r="BI100" s="156"/>
      <c r="BJ100" s="156"/>
      <c r="BK100" s="156"/>
      <c r="BL100" s="156"/>
      <c r="BM100" s="156"/>
      <c r="BN100" s="156"/>
      <c r="BO100" s="156"/>
      <c r="BP100" s="156"/>
      <c r="BQ100" s="156"/>
      <c r="BR100" s="156"/>
      <c r="BS100" s="156"/>
    </row>
    <row r="101" spans="1:71" ht="13.35" customHeight="1" x14ac:dyDescent="0.15">
      <c r="A101" s="64" t="s">
        <v>8</v>
      </c>
      <c r="B101" s="65"/>
      <c r="C101" s="65"/>
      <c r="D101" s="65"/>
      <c r="E101" s="65"/>
      <c r="F101" s="65"/>
      <c r="G101" s="65"/>
      <c r="H101" s="65"/>
      <c r="I101" s="72" t="s">
        <v>0</v>
      </c>
      <c r="J101" s="73" t="s">
        <v>9</v>
      </c>
      <c r="K101" s="73" t="s">
        <v>10</v>
      </c>
      <c r="L101" s="73" t="s">
        <v>11</v>
      </c>
      <c r="M101" s="73" t="s">
        <v>12</v>
      </c>
      <c r="N101" s="72" t="s">
        <v>0</v>
      </c>
      <c r="O101" s="73" t="s">
        <v>9</v>
      </c>
      <c r="P101" s="73" t="s">
        <v>10</v>
      </c>
      <c r="Q101" s="73" t="s">
        <v>11</v>
      </c>
      <c r="R101" s="73" t="s">
        <v>12</v>
      </c>
      <c r="S101" s="72" t="s">
        <v>0</v>
      </c>
      <c r="T101" s="73" t="s">
        <v>9</v>
      </c>
      <c r="U101" s="73" t="s">
        <v>10</v>
      </c>
      <c r="V101" s="73" t="s">
        <v>11</v>
      </c>
      <c r="W101" s="73" t="s">
        <v>12</v>
      </c>
      <c r="X101" s="73" t="s">
        <v>0</v>
      </c>
      <c r="Y101" s="73" t="s">
        <v>9</v>
      </c>
      <c r="Z101" s="73" t="s">
        <v>10</v>
      </c>
      <c r="AA101" s="73" t="s">
        <v>11</v>
      </c>
      <c r="AB101" s="73" t="s">
        <v>12</v>
      </c>
      <c r="AC101" s="77" t="s">
        <v>0</v>
      </c>
      <c r="AD101" s="77" t="s">
        <v>9</v>
      </c>
      <c r="AE101" s="77" t="s">
        <v>10</v>
      </c>
      <c r="AF101" s="77" t="s">
        <v>11</v>
      </c>
      <c r="AG101" s="77" t="s">
        <v>12</v>
      </c>
      <c r="AH101" s="77" t="s">
        <v>0</v>
      </c>
      <c r="AI101" s="77" t="s">
        <v>9</v>
      </c>
      <c r="AJ101" s="77" t="s">
        <v>10</v>
      </c>
      <c r="AK101" s="77" t="s">
        <v>11</v>
      </c>
      <c r="AL101" s="77" t="s">
        <v>12</v>
      </c>
      <c r="AM101" s="77" t="s">
        <v>0</v>
      </c>
      <c r="AN101" s="77" t="s">
        <v>9</v>
      </c>
      <c r="AO101" s="77" t="s">
        <v>10</v>
      </c>
      <c r="AP101" s="77" t="s">
        <v>11</v>
      </c>
      <c r="AQ101" s="77" t="s">
        <v>12</v>
      </c>
      <c r="AT101" s="2"/>
      <c r="AU101" s="2"/>
      <c r="AV101" s="2"/>
      <c r="AW101" s="2"/>
      <c r="AX101" s="2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156"/>
      <c r="BI101" s="156"/>
      <c r="BJ101" s="156"/>
      <c r="BK101" s="156"/>
      <c r="BL101" s="156"/>
      <c r="BM101" s="156"/>
      <c r="BN101" s="156"/>
      <c r="BO101" s="156"/>
      <c r="BP101" s="156"/>
      <c r="BQ101" s="156"/>
      <c r="BR101" s="156"/>
      <c r="BS101" s="156"/>
    </row>
    <row r="102" spans="1:71" ht="13.35" customHeight="1" x14ac:dyDescent="0.15">
      <c r="A102" s="22" t="str">
        <f>A28</f>
        <v>Eget kapital</v>
      </c>
      <c r="B102" s="12"/>
      <c r="C102" s="12"/>
      <c r="D102" s="12"/>
      <c r="E102" s="12"/>
      <c r="F102" s="12"/>
      <c r="G102" s="12"/>
      <c r="H102" s="12"/>
      <c r="I102" s="29">
        <v>4335</v>
      </c>
      <c r="J102" s="17">
        <v>4335</v>
      </c>
      <c r="K102" s="17">
        <v>4347</v>
      </c>
      <c r="L102" s="17">
        <v>4228</v>
      </c>
      <c r="M102" s="17">
        <v>4034</v>
      </c>
      <c r="N102" s="29">
        <v>3853</v>
      </c>
      <c r="O102" s="17">
        <v>3853</v>
      </c>
      <c r="P102" s="17">
        <v>2340</v>
      </c>
      <c r="Q102" s="17">
        <v>2398</v>
      </c>
      <c r="R102" s="17">
        <v>2487</v>
      </c>
      <c r="S102" s="29">
        <v>2379</v>
      </c>
      <c r="T102" s="17">
        <v>2379</v>
      </c>
      <c r="U102" s="17">
        <v>2323</v>
      </c>
      <c r="V102" s="17">
        <v>2224</v>
      </c>
      <c r="W102" s="17">
        <v>2396</v>
      </c>
      <c r="X102" s="29">
        <v>2324</v>
      </c>
      <c r="Y102" s="17">
        <v>2324</v>
      </c>
      <c r="Z102" s="17">
        <v>2276</v>
      </c>
      <c r="AA102" s="17">
        <v>2139</v>
      </c>
      <c r="AB102" s="17">
        <v>2257</v>
      </c>
      <c r="AC102" s="29">
        <v>2155</v>
      </c>
      <c r="AD102" s="17">
        <v>2155</v>
      </c>
      <c r="AE102" s="17">
        <v>2111</v>
      </c>
      <c r="AF102" s="17">
        <v>2053</v>
      </c>
      <c r="AG102" s="17">
        <v>2204</v>
      </c>
      <c r="AH102" s="29">
        <v>2080</v>
      </c>
      <c r="AI102" s="17">
        <v>2080</v>
      </c>
      <c r="AJ102" s="17">
        <v>2344</v>
      </c>
      <c r="AK102" s="17">
        <v>2192</v>
      </c>
      <c r="AL102" s="17">
        <v>2331</v>
      </c>
      <c r="AM102" s="29">
        <v>2240</v>
      </c>
      <c r="AN102" s="95" t="s">
        <v>7</v>
      </c>
      <c r="AO102" s="95" t="s">
        <v>7</v>
      </c>
      <c r="AP102" s="95" t="s">
        <v>7</v>
      </c>
      <c r="AQ102" s="95" t="s">
        <v>7</v>
      </c>
      <c r="AT102" s="2"/>
      <c r="AU102" s="2"/>
      <c r="AV102" s="2"/>
      <c r="AW102" s="2"/>
      <c r="AX102" s="2"/>
      <c r="AY102" s="156"/>
      <c r="AZ102" s="156"/>
      <c r="BA102" s="156"/>
      <c r="BB102" s="156"/>
      <c r="BC102" s="156"/>
      <c r="BD102" s="156"/>
      <c r="BE102" s="156"/>
      <c r="BF102" s="156"/>
      <c r="BG102" s="156"/>
      <c r="BH102" s="156"/>
      <c r="BI102" s="156"/>
      <c r="BJ102" s="156"/>
      <c r="BK102" s="156"/>
      <c r="BL102" s="156"/>
      <c r="BM102" s="156"/>
      <c r="BN102" s="156"/>
      <c r="BO102" s="156"/>
      <c r="BP102" s="156"/>
      <c r="BQ102" s="156"/>
      <c r="BR102" s="156"/>
      <c r="BS102" s="156"/>
    </row>
    <row r="103" spans="1:71" ht="13.35" customHeight="1" x14ac:dyDescent="0.15">
      <c r="A103" s="22" t="s">
        <v>18</v>
      </c>
      <c r="B103" s="12"/>
      <c r="C103" s="12"/>
      <c r="D103" s="12"/>
      <c r="E103" s="12"/>
      <c r="F103" s="12"/>
      <c r="G103" s="12"/>
      <c r="H103" s="12"/>
      <c r="I103" s="29">
        <v>-32</v>
      </c>
      <c r="J103" s="17">
        <v>-32</v>
      </c>
      <c r="K103" s="17">
        <v>-33</v>
      </c>
      <c r="L103" s="17">
        <v>-29</v>
      </c>
      <c r="M103" s="17">
        <v>-32</v>
      </c>
      <c r="N103" s="29">
        <v>-25</v>
      </c>
      <c r="O103" s="17">
        <v>-25</v>
      </c>
      <c r="P103" s="17">
        <v>-29</v>
      </c>
      <c r="Q103" s="17">
        <v>-18</v>
      </c>
      <c r="R103" s="17">
        <v>-17</v>
      </c>
      <c r="S103" s="29">
        <v>-16</v>
      </c>
      <c r="T103" s="17">
        <v>-16</v>
      </c>
      <c r="U103" s="17">
        <v>-15</v>
      </c>
      <c r="V103" s="17">
        <v>-12</v>
      </c>
      <c r="W103" s="17">
        <v>-15</v>
      </c>
      <c r="X103" s="29">
        <v>-14</v>
      </c>
      <c r="Y103" s="17">
        <v>-14</v>
      </c>
      <c r="Z103" s="17">
        <v>-13</v>
      </c>
      <c r="AA103" s="17">
        <v>-10</v>
      </c>
      <c r="AB103" s="17">
        <v>-13</v>
      </c>
      <c r="AC103" s="29">
        <v>-12</v>
      </c>
      <c r="AD103" s="17">
        <v>-12</v>
      </c>
      <c r="AE103" s="17">
        <v>-13</v>
      </c>
      <c r="AF103" s="17">
        <v>-10</v>
      </c>
      <c r="AG103" s="17">
        <v>-14</v>
      </c>
      <c r="AH103" s="29">
        <v>-14</v>
      </c>
      <c r="AI103" s="17">
        <v>-14</v>
      </c>
      <c r="AJ103" s="17">
        <v>-10</v>
      </c>
      <c r="AK103" s="17">
        <v>-7</v>
      </c>
      <c r="AL103" s="17">
        <v>-14</v>
      </c>
      <c r="AM103" s="29">
        <v>-12</v>
      </c>
      <c r="AN103" s="95" t="s">
        <v>7</v>
      </c>
      <c r="AO103" s="95" t="s">
        <v>7</v>
      </c>
      <c r="AP103" s="95" t="s">
        <v>7</v>
      </c>
      <c r="AQ103" s="95" t="s">
        <v>7</v>
      </c>
      <c r="AT103" s="2"/>
      <c r="AU103" s="2"/>
      <c r="AV103" s="2"/>
      <c r="AW103" s="2"/>
      <c r="AX103" s="2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6"/>
      <c r="BM103" s="156"/>
      <c r="BN103" s="156"/>
      <c r="BO103" s="156"/>
      <c r="BP103" s="156"/>
      <c r="BQ103" s="156"/>
      <c r="BR103" s="156"/>
      <c r="BS103" s="156"/>
    </row>
    <row r="104" spans="1:71" ht="13.35" customHeight="1" x14ac:dyDescent="0.15">
      <c r="A104" s="50" t="s">
        <v>17</v>
      </c>
      <c r="B104" s="9"/>
      <c r="C104" s="9"/>
      <c r="D104" s="9"/>
      <c r="E104" s="9"/>
      <c r="F104" s="9"/>
      <c r="G104" s="9"/>
      <c r="H104" s="9"/>
      <c r="I104" s="154"/>
      <c r="J104" s="18"/>
      <c r="K104" s="18"/>
      <c r="L104" s="18"/>
      <c r="M104" s="18"/>
      <c r="N104" s="154"/>
      <c r="O104" s="18"/>
      <c r="P104" s="18"/>
      <c r="Q104" s="18"/>
      <c r="R104" s="18"/>
      <c r="S104" s="154"/>
      <c r="T104" s="18"/>
      <c r="U104" s="18"/>
      <c r="V104" s="18"/>
      <c r="W104" s="18"/>
      <c r="X104" s="58"/>
      <c r="Y104" s="18"/>
      <c r="Z104" s="18"/>
      <c r="AA104" s="18"/>
      <c r="AB104" s="18"/>
      <c r="AC104" s="58"/>
      <c r="AD104" s="18"/>
      <c r="AE104" s="18"/>
      <c r="AF104" s="18"/>
      <c r="AG104" s="18"/>
      <c r="AH104" s="58"/>
      <c r="AI104" s="18"/>
      <c r="AJ104" s="18"/>
      <c r="AK104" s="18"/>
      <c r="AL104" s="18"/>
      <c r="AM104" s="58"/>
      <c r="AN104" s="109"/>
      <c r="AO104" s="109"/>
      <c r="AP104" s="109"/>
      <c r="AQ104" s="109"/>
      <c r="AT104" s="2"/>
      <c r="AU104" s="2"/>
      <c r="AV104" s="2"/>
      <c r="AW104" s="2"/>
      <c r="AX104" s="2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6"/>
      <c r="BN104" s="156"/>
      <c r="BO104" s="156"/>
      <c r="BP104" s="156"/>
      <c r="BQ104" s="156"/>
      <c r="BR104" s="156"/>
      <c r="BS104" s="156"/>
    </row>
    <row r="105" spans="1:71" ht="9.9499999999999993" customHeight="1" x14ac:dyDescent="0.15">
      <c r="A105" s="52" t="s">
        <v>19</v>
      </c>
      <c r="B105" s="20"/>
      <c r="C105" s="20"/>
      <c r="D105" s="20"/>
      <c r="E105" s="20"/>
      <c r="F105" s="20"/>
      <c r="G105" s="20"/>
      <c r="H105" s="20"/>
      <c r="I105" s="132">
        <v>4303</v>
      </c>
      <c r="J105" s="91">
        <v>4303</v>
      </c>
      <c r="K105" s="91">
        <v>4313</v>
      </c>
      <c r="L105" s="91">
        <v>4199</v>
      </c>
      <c r="M105" s="91">
        <v>4002</v>
      </c>
      <c r="N105" s="132">
        <v>3828</v>
      </c>
      <c r="O105" s="91">
        <v>3828</v>
      </c>
      <c r="P105" s="91">
        <v>2311</v>
      </c>
      <c r="Q105" s="91">
        <v>2380</v>
      </c>
      <c r="R105" s="91">
        <v>2469</v>
      </c>
      <c r="S105" s="132">
        <v>2363</v>
      </c>
      <c r="T105" s="91">
        <v>2363</v>
      </c>
      <c r="U105" s="91">
        <v>2308</v>
      </c>
      <c r="V105" s="91">
        <v>2212</v>
      </c>
      <c r="W105" s="91">
        <v>2381</v>
      </c>
      <c r="X105" s="132">
        <v>2311</v>
      </c>
      <c r="Y105" s="91">
        <v>2311</v>
      </c>
      <c r="Z105" s="91">
        <v>2263</v>
      </c>
      <c r="AA105" s="91">
        <v>2129</v>
      </c>
      <c r="AB105" s="91">
        <v>2244</v>
      </c>
      <c r="AC105" s="132">
        <v>2143</v>
      </c>
      <c r="AD105" s="91">
        <v>2143</v>
      </c>
      <c r="AE105" s="91">
        <v>2098</v>
      </c>
      <c r="AF105" s="91">
        <v>2043</v>
      </c>
      <c r="AG105" s="91">
        <v>2190</v>
      </c>
      <c r="AH105" s="132">
        <v>2066</v>
      </c>
      <c r="AI105" s="91">
        <v>2066</v>
      </c>
      <c r="AJ105" s="91">
        <v>2334</v>
      </c>
      <c r="AK105" s="91">
        <v>2185</v>
      </c>
      <c r="AL105" s="91">
        <v>2318</v>
      </c>
      <c r="AM105" s="132">
        <v>2228</v>
      </c>
      <c r="AN105" s="110" t="s">
        <v>7</v>
      </c>
      <c r="AO105" s="110" t="s">
        <v>7</v>
      </c>
      <c r="AP105" s="110" t="s">
        <v>7</v>
      </c>
      <c r="AQ105" s="110" t="s">
        <v>7</v>
      </c>
      <c r="AT105" s="2"/>
      <c r="AU105" s="2"/>
      <c r="AV105" s="2"/>
      <c r="AW105" s="2"/>
      <c r="AX105" s="2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6"/>
      <c r="BN105" s="156"/>
      <c r="BO105" s="156"/>
      <c r="BP105" s="156"/>
      <c r="BQ105" s="156"/>
      <c r="BR105" s="156"/>
      <c r="BS105" s="156"/>
    </row>
    <row r="106" spans="1:71" ht="13.35" customHeight="1" x14ac:dyDescent="0.15">
      <c r="A106" s="53" t="s">
        <v>77</v>
      </c>
      <c r="B106" s="12"/>
      <c r="C106" s="12"/>
      <c r="D106" s="12"/>
      <c r="E106" s="12"/>
      <c r="F106" s="12"/>
      <c r="G106" s="12"/>
      <c r="H106" s="12"/>
      <c r="I106" s="140">
        <v>56323372</v>
      </c>
      <c r="J106" s="105">
        <v>56323372</v>
      </c>
      <c r="K106" s="105">
        <v>56323372</v>
      </c>
      <c r="L106" s="105">
        <v>56353372</v>
      </c>
      <c r="M106" s="105">
        <v>56353372</v>
      </c>
      <c r="N106" s="140">
        <v>56353372</v>
      </c>
      <c r="O106" s="105">
        <v>56353372</v>
      </c>
      <c r="P106" s="105">
        <v>35901487</v>
      </c>
      <c r="Q106" s="105">
        <v>35901487</v>
      </c>
      <c r="R106" s="105">
        <v>35901487</v>
      </c>
      <c r="S106" s="140">
        <v>35901487</v>
      </c>
      <c r="T106" s="105">
        <v>35901487</v>
      </c>
      <c r="U106" s="105">
        <v>35901487</v>
      </c>
      <c r="V106" s="105">
        <v>35901487</v>
      </c>
      <c r="W106" s="105">
        <v>35901487</v>
      </c>
      <c r="X106" s="140">
        <v>35901487</v>
      </c>
      <c r="Y106" s="105">
        <v>35901487</v>
      </c>
      <c r="Z106" s="105">
        <v>35901487</v>
      </c>
      <c r="AA106" s="105">
        <v>35901487</v>
      </c>
      <c r="AB106" s="105">
        <v>35901487</v>
      </c>
      <c r="AC106" s="140">
        <v>35901487</v>
      </c>
      <c r="AD106" s="105">
        <v>35901487</v>
      </c>
      <c r="AE106" s="105">
        <v>35901487</v>
      </c>
      <c r="AF106" s="105">
        <v>35901487</v>
      </c>
      <c r="AG106" s="105">
        <v>35901487</v>
      </c>
      <c r="AH106" s="140">
        <v>35901487</v>
      </c>
      <c r="AI106" s="105">
        <v>35901487</v>
      </c>
      <c r="AJ106" s="105">
        <v>35901487</v>
      </c>
      <c r="AK106" s="105">
        <v>35901487</v>
      </c>
      <c r="AL106" s="105">
        <v>35901487</v>
      </c>
      <c r="AM106" s="140">
        <v>35901487</v>
      </c>
      <c r="AN106" s="111" t="s">
        <v>7</v>
      </c>
      <c r="AO106" s="111" t="s">
        <v>7</v>
      </c>
      <c r="AP106" s="111" t="s">
        <v>7</v>
      </c>
      <c r="AQ106" s="119" t="s">
        <v>7</v>
      </c>
      <c r="AT106" s="2"/>
      <c r="AU106" s="2"/>
      <c r="AV106" s="2"/>
      <c r="AW106" s="2"/>
      <c r="AX106" s="2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6"/>
      <c r="BM106" s="156"/>
      <c r="BN106" s="156"/>
      <c r="BO106" s="156"/>
      <c r="BP106" s="156"/>
      <c r="BQ106" s="156"/>
      <c r="BR106" s="156"/>
      <c r="BS106" s="156"/>
    </row>
    <row r="107" spans="1:71" ht="13.35" customHeight="1" x14ac:dyDescent="0.15">
      <c r="A107" s="44" t="s">
        <v>41</v>
      </c>
      <c r="B107" s="14"/>
      <c r="C107" s="14"/>
      <c r="D107" s="14"/>
      <c r="E107" s="14"/>
      <c r="F107" s="14"/>
      <c r="G107" s="14"/>
      <c r="H107" s="14"/>
      <c r="I107" s="130">
        <v>76.400000000000006</v>
      </c>
      <c r="J107" s="97">
        <v>76.400000000000006</v>
      </c>
      <c r="K107" s="97">
        <v>76.599999999999994</v>
      </c>
      <c r="L107" s="97">
        <v>74.5</v>
      </c>
      <c r="M107" s="97">
        <v>71</v>
      </c>
      <c r="N107" s="130">
        <v>67.900000000000006</v>
      </c>
      <c r="O107" s="97">
        <v>67.900000000000006</v>
      </c>
      <c r="P107" s="97">
        <v>64.400000000000006</v>
      </c>
      <c r="Q107" s="97">
        <v>66.3</v>
      </c>
      <c r="R107" s="97">
        <v>68.8</v>
      </c>
      <c r="S107" s="130">
        <v>65.8</v>
      </c>
      <c r="T107" s="97">
        <v>65.8</v>
      </c>
      <c r="U107" s="97">
        <v>64.3</v>
      </c>
      <c r="V107" s="97">
        <v>61.6</v>
      </c>
      <c r="W107" s="97">
        <v>66.3</v>
      </c>
      <c r="X107" s="130">
        <v>64.400000000000006</v>
      </c>
      <c r="Y107" s="97">
        <v>64.400000000000006</v>
      </c>
      <c r="Z107" s="97">
        <v>63</v>
      </c>
      <c r="AA107" s="97">
        <v>59.3</v>
      </c>
      <c r="AB107" s="97">
        <v>62.5</v>
      </c>
      <c r="AC107" s="130">
        <v>59.7</v>
      </c>
      <c r="AD107" s="97">
        <v>59.7</v>
      </c>
      <c r="AE107" s="97">
        <v>58.4</v>
      </c>
      <c r="AF107" s="97">
        <v>56.9</v>
      </c>
      <c r="AG107" s="97">
        <v>61</v>
      </c>
      <c r="AH107" s="130">
        <v>57.5</v>
      </c>
      <c r="AI107" s="97">
        <v>57.5</v>
      </c>
      <c r="AJ107" s="97">
        <v>65</v>
      </c>
      <c r="AK107" s="97">
        <v>60.9</v>
      </c>
      <c r="AL107" s="97">
        <v>64.599999999999994</v>
      </c>
      <c r="AM107" s="130">
        <v>62.1</v>
      </c>
      <c r="AN107" s="112" t="s">
        <v>7</v>
      </c>
      <c r="AO107" s="112" t="s">
        <v>7</v>
      </c>
      <c r="AP107" s="112" t="s">
        <v>7</v>
      </c>
      <c r="AQ107" s="112" t="s">
        <v>7</v>
      </c>
      <c r="AT107" s="2"/>
      <c r="AU107" s="2"/>
      <c r="AV107" s="2"/>
      <c r="AW107" s="2"/>
      <c r="AX107" s="2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6"/>
      <c r="BN107" s="156"/>
      <c r="BO107" s="156"/>
      <c r="BP107" s="156"/>
      <c r="BQ107" s="156"/>
      <c r="BR107" s="156"/>
      <c r="BS107" s="156"/>
    </row>
    <row r="108" spans="1:71" ht="9.9499999999999993" customHeight="1" x14ac:dyDescent="0.15">
      <c r="A108" s="23"/>
      <c r="B108" s="6"/>
      <c r="C108" s="6"/>
      <c r="D108" s="6"/>
      <c r="E108" s="6"/>
      <c r="F108" s="61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61"/>
      <c r="T108" s="61"/>
      <c r="U108" s="61"/>
      <c r="V108" s="61"/>
      <c r="W108" s="61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25"/>
      <c r="AT108" s="2"/>
      <c r="AU108" s="2"/>
      <c r="AV108" s="2"/>
      <c r="AW108" s="2"/>
      <c r="AX108" s="2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6"/>
      <c r="BN108" s="156"/>
      <c r="BO108" s="156"/>
      <c r="BP108" s="156"/>
      <c r="BQ108" s="156"/>
      <c r="BR108" s="156"/>
      <c r="BS108" s="156"/>
    </row>
    <row r="109" spans="1:71" ht="9.9499999999999993" customHeight="1" x14ac:dyDescent="0.15">
      <c r="A109" s="23"/>
      <c r="B109" s="6"/>
      <c r="C109" s="6"/>
      <c r="D109" s="6"/>
      <c r="E109" s="6"/>
      <c r="F109" s="31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6"/>
      <c r="T109" s="31"/>
      <c r="U109" s="32"/>
      <c r="V109" s="32"/>
      <c r="W109" s="32"/>
      <c r="X109" s="6"/>
      <c r="Y109" s="31"/>
      <c r="Z109" s="32"/>
      <c r="AA109" s="32"/>
      <c r="AB109" s="32"/>
      <c r="AC109" s="28"/>
      <c r="AD109" s="32"/>
      <c r="AE109" s="32"/>
      <c r="AT109" s="2"/>
      <c r="AU109" s="2"/>
      <c r="AV109" s="2"/>
      <c r="AW109" s="2"/>
      <c r="AX109" s="2"/>
      <c r="AY109" s="156"/>
      <c r="AZ109" s="156"/>
      <c r="BA109" s="156"/>
      <c r="BB109" s="156"/>
      <c r="BC109" s="156"/>
      <c r="BD109" s="156"/>
      <c r="BE109" s="156"/>
      <c r="BF109" s="156"/>
      <c r="BG109" s="156"/>
      <c r="BH109" s="156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6"/>
      <c r="BS109" s="156"/>
    </row>
    <row r="110" spans="1:71" ht="13.35" customHeight="1" x14ac:dyDescent="0.15">
      <c r="A110" s="62" t="s">
        <v>34</v>
      </c>
      <c r="B110" s="63"/>
      <c r="C110" s="63"/>
      <c r="D110" s="63"/>
      <c r="E110" s="63"/>
      <c r="F110" s="63"/>
      <c r="G110" s="63"/>
      <c r="H110" s="63"/>
      <c r="I110" s="69"/>
      <c r="J110" s="167">
        <v>2019</v>
      </c>
      <c r="K110" s="167"/>
      <c r="L110" s="167"/>
      <c r="M110" s="167"/>
      <c r="N110" s="69"/>
      <c r="O110" s="167">
        <v>2018</v>
      </c>
      <c r="P110" s="167"/>
      <c r="Q110" s="167"/>
      <c r="R110" s="167"/>
      <c r="S110" s="69"/>
      <c r="T110" s="167">
        <v>2017</v>
      </c>
      <c r="U110" s="167"/>
      <c r="V110" s="167"/>
      <c r="W110" s="167"/>
      <c r="X110" s="167">
        <v>2016</v>
      </c>
      <c r="Y110" s="167"/>
      <c r="Z110" s="167"/>
      <c r="AA110" s="167"/>
      <c r="AB110" s="167"/>
      <c r="AC110" s="166">
        <v>2015</v>
      </c>
      <c r="AD110" s="166"/>
      <c r="AE110" s="166"/>
      <c r="AF110" s="166"/>
      <c r="AG110" s="166"/>
      <c r="AH110" s="166">
        <v>2014</v>
      </c>
      <c r="AI110" s="166"/>
      <c r="AJ110" s="166"/>
      <c r="AK110" s="166"/>
      <c r="AL110" s="166"/>
      <c r="AM110" s="166">
        <v>2013</v>
      </c>
      <c r="AN110" s="166"/>
      <c r="AO110" s="166"/>
      <c r="AP110" s="166"/>
      <c r="AQ110" s="166"/>
      <c r="AT110" s="2"/>
      <c r="AU110" s="2"/>
      <c r="AV110" s="2"/>
      <c r="AW110" s="2"/>
      <c r="AX110" s="2"/>
      <c r="AY110" s="156"/>
      <c r="AZ110" s="156"/>
      <c r="BA110" s="156"/>
      <c r="BB110" s="156"/>
      <c r="BC110" s="156"/>
      <c r="BD110" s="156"/>
      <c r="BE110" s="156"/>
      <c r="BF110" s="156"/>
      <c r="BG110" s="156"/>
      <c r="BH110" s="156"/>
      <c r="BI110" s="156"/>
      <c r="BJ110" s="156"/>
      <c r="BK110" s="156"/>
      <c r="BL110" s="156"/>
      <c r="BM110" s="156"/>
      <c r="BN110" s="156"/>
      <c r="BO110" s="156"/>
      <c r="BP110" s="156"/>
      <c r="BQ110" s="156"/>
      <c r="BR110" s="156"/>
      <c r="BS110" s="156"/>
    </row>
    <row r="111" spans="1:71" ht="13.35" customHeight="1" x14ac:dyDescent="0.15">
      <c r="A111" s="64" t="s">
        <v>8</v>
      </c>
      <c r="B111" s="65"/>
      <c r="C111" s="65"/>
      <c r="D111" s="65"/>
      <c r="E111" s="65"/>
      <c r="F111" s="65"/>
      <c r="G111" s="65"/>
      <c r="H111" s="65"/>
      <c r="I111" s="72" t="s">
        <v>0</v>
      </c>
      <c r="J111" s="73" t="s">
        <v>9</v>
      </c>
      <c r="K111" s="73" t="s">
        <v>10</v>
      </c>
      <c r="L111" s="73" t="s">
        <v>11</v>
      </c>
      <c r="M111" s="73" t="s">
        <v>12</v>
      </c>
      <c r="N111" s="72" t="s">
        <v>0</v>
      </c>
      <c r="O111" s="73" t="s">
        <v>9</v>
      </c>
      <c r="P111" s="73" t="s">
        <v>10</v>
      </c>
      <c r="Q111" s="73" t="s">
        <v>11</v>
      </c>
      <c r="R111" s="73" t="s">
        <v>12</v>
      </c>
      <c r="S111" s="72" t="s">
        <v>0</v>
      </c>
      <c r="T111" s="73" t="s">
        <v>9</v>
      </c>
      <c r="U111" s="73" t="s">
        <v>10</v>
      </c>
      <c r="V111" s="73" t="s">
        <v>11</v>
      </c>
      <c r="W111" s="73" t="s">
        <v>12</v>
      </c>
      <c r="X111" s="73" t="s">
        <v>0</v>
      </c>
      <c r="Y111" s="73" t="s">
        <v>9</v>
      </c>
      <c r="Z111" s="73" t="s">
        <v>10</v>
      </c>
      <c r="AA111" s="73" t="s">
        <v>11</v>
      </c>
      <c r="AB111" s="73" t="s">
        <v>12</v>
      </c>
      <c r="AC111" s="77" t="s">
        <v>0</v>
      </c>
      <c r="AD111" s="77" t="s">
        <v>9</v>
      </c>
      <c r="AE111" s="77" t="s">
        <v>10</v>
      </c>
      <c r="AF111" s="77" t="s">
        <v>11</v>
      </c>
      <c r="AG111" s="77" t="s">
        <v>12</v>
      </c>
      <c r="AH111" s="77" t="s">
        <v>0</v>
      </c>
      <c r="AI111" s="77" t="s">
        <v>9</v>
      </c>
      <c r="AJ111" s="77" t="s">
        <v>10</v>
      </c>
      <c r="AK111" s="77" t="s">
        <v>11</v>
      </c>
      <c r="AL111" s="77" t="s">
        <v>12</v>
      </c>
      <c r="AM111" s="77" t="s">
        <v>0</v>
      </c>
      <c r="AN111" s="77" t="s">
        <v>9</v>
      </c>
      <c r="AO111" s="77" t="s">
        <v>10</v>
      </c>
      <c r="AP111" s="77" t="s">
        <v>11</v>
      </c>
      <c r="AQ111" s="77" t="s">
        <v>12</v>
      </c>
      <c r="AT111" s="2"/>
      <c r="AU111" s="2"/>
      <c r="AV111" s="2"/>
      <c r="AW111" s="2"/>
      <c r="AX111" s="2"/>
      <c r="AY111" s="156"/>
      <c r="AZ111" s="156"/>
      <c r="BA111" s="156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6"/>
      <c r="BM111" s="156"/>
      <c r="BN111" s="156"/>
      <c r="BO111" s="156"/>
      <c r="BP111" s="156"/>
      <c r="BQ111" s="156"/>
      <c r="BR111" s="156"/>
      <c r="BS111" s="156"/>
    </row>
    <row r="112" spans="1:71" ht="13.35" customHeight="1" x14ac:dyDescent="0.15">
      <c r="A112" s="22" t="s">
        <v>5</v>
      </c>
      <c r="B112" s="12"/>
      <c r="C112" s="12"/>
      <c r="D112" s="12"/>
      <c r="E112" s="12"/>
      <c r="F112" s="12"/>
      <c r="G112" s="12"/>
      <c r="H112" s="12"/>
      <c r="I112" s="29">
        <v>1142</v>
      </c>
      <c r="J112" s="17">
        <v>202</v>
      </c>
      <c r="K112" s="17">
        <v>425</v>
      </c>
      <c r="L112" s="17">
        <v>357</v>
      </c>
      <c r="M112" s="17">
        <v>158</v>
      </c>
      <c r="N112" s="29">
        <v>331</v>
      </c>
      <c r="O112" s="17">
        <v>46</v>
      </c>
      <c r="P112" s="17">
        <v>44</v>
      </c>
      <c r="Q112" s="17">
        <v>234</v>
      </c>
      <c r="R112" s="17">
        <v>6</v>
      </c>
      <c r="S112" s="29">
        <v>496</v>
      </c>
      <c r="T112" s="17">
        <v>246</v>
      </c>
      <c r="U112" s="17">
        <v>79</v>
      </c>
      <c r="V112" s="17">
        <v>134</v>
      </c>
      <c r="W112" s="17">
        <v>37</v>
      </c>
      <c r="X112" s="29">
        <v>544</v>
      </c>
      <c r="Y112" s="17">
        <v>208</v>
      </c>
      <c r="Z112" s="17">
        <v>78</v>
      </c>
      <c r="AA112" s="17">
        <v>228</v>
      </c>
      <c r="AB112" s="17">
        <v>30</v>
      </c>
      <c r="AC112" s="133">
        <v>439</v>
      </c>
      <c r="AD112" s="17">
        <v>195</v>
      </c>
      <c r="AE112" s="17">
        <v>155</v>
      </c>
      <c r="AF112" s="17">
        <v>137</v>
      </c>
      <c r="AG112" s="17">
        <v>-47</v>
      </c>
      <c r="AH112" s="29">
        <v>413</v>
      </c>
      <c r="AI112" s="17">
        <v>178</v>
      </c>
      <c r="AJ112" s="17">
        <v>113</v>
      </c>
      <c r="AK112" s="17">
        <v>192</v>
      </c>
      <c r="AL112" s="17">
        <v>-71</v>
      </c>
      <c r="AM112" s="29">
        <v>557</v>
      </c>
      <c r="AN112" s="95" t="s">
        <v>7</v>
      </c>
      <c r="AO112" s="95" t="s">
        <v>7</v>
      </c>
      <c r="AP112" s="95" t="s">
        <v>7</v>
      </c>
      <c r="AQ112" s="95" t="s">
        <v>7</v>
      </c>
      <c r="AT112" s="2"/>
      <c r="AU112" s="2"/>
      <c r="AV112" s="2"/>
      <c r="AW112" s="2"/>
      <c r="AX112" s="2"/>
      <c r="AY112" s="156"/>
      <c r="AZ112" s="156"/>
      <c r="BA112" s="156"/>
      <c r="BB112" s="156"/>
      <c r="BC112" s="156"/>
      <c r="BD112" s="156"/>
      <c r="BE112" s="156"/>
      <c r="BF112" s="156"/>
      <c r="BG112" s="156"/>
      <c r="BH112" s="156"/>
      <c r="BI112" s="156"/>
      <c r="BJ112" s="156"/>
      <c r="BK112" s="156"/>
      <c r="BL112" s="156"/>
      <c r="BM112" s="156"/>
      <c r="BN112" s="156"/>
      <c r="BO112" s="156"/>
      <c r="BP112" s="156"/>
      <c r="BQ112" s="156"/>
      <c r="BR112" s="156"/>
      <c r="BS112" s="156"/>
    </row>
    <row r="113" spans="1:71" ht="13.35" customHeight="1" x14ac:dyDescent="0.15">
      <c r="A113" s="53" t="s">
        <v>69</v>
      </c>
      <c r="B113" s="12"/>
      <c r="C113" s="12"/>
      <c r="D113" s="12"/>
      <c r="E113" s="12"/>
      <c r="F113" s="12"/>
      <c r="G113" s="12"/>
      <c r="H113" s="12"/>
      <c r="I113" s="140">
        <v>56338824</v>
      </c>
      <c r="J113" s="105">
        <v>56323372</v>
      </c>
      <c r="K113" s="105">
        <v>56325655</v>
      </c>
      <c r="L113" s="105">
        <v>56353372</v>
      </c>
      <c r="M113" s="105">
        <v>56353372</v>
      </c>
      <c r="N113" s="140">
        <v>39718604</v>
      </c>
      <c r="O113" s="105">
        <v>51045485</v>
      </c>
      <c r="P113" s="105">
        <v>35901487</v>
      </c>
      <c r="Q113" s="105">
        <v>35901487</v>
      </c>
      <c r="R113" s="105">
        <v>35901487</v>
      </c>
      <c r="S113" s="140">
        <v>35901487</v>
      </c>
      <c r="T113" s="105">
        <v>35901487</v>
      </c>
      <c r="U113" s="105">
        <v>35901487</v>
      </c>
      <c r="V113" s="105">
        <v>35901487</v>
      </c>
      <c r="W113" s="105">
        <v>35901487</v>
      </c>
      <c r="X113" s="140">
        <v>35901487</v>
      </c>
      <c r="Y113" s="105">
        <v>35901487</v>
      </c>
      <c r="Z113" s="105">
        <v>35901487</v>
      </c>
      <c r="AA113" s="105">
        <v>35901487</v>
      </c>
      <c r="AB113" s="105">
        <v>35901487</v>
      </c>
      <c r="AC113" s="145">
        <v>35901487</v>
      </c>
      <c r="AD113" s="105">
        <v>35901487</v>
      </c>
      <c r="AE113" s="105">
        <v>35901487</v>
      </c>
      <c r="AF113" s="105">
        <v>35901487</v>
      </c>
      <c r="AG113" s="105">
        <v>35901487</v>
      </c>
      <c r="AH113" s="140">
        <v>35901487</v>
      </c>
      <c r="AI113" s="105">
        <v>35901487</v>
      </c>
      <c r="AJ113" s="105">
        <v>35901487</v>
      </c>
      <c r="AK113" s="105">
        <v>35901487</v>
      </c>
      <c r="AL113" s="105">
        <v>35901487</v>
      </c>
      <c r="AM113" s="140">
        <v>35901487</v>
      </c>
      <c r="AN113" s="95" t="s">
        <v>7</v>
      </c>
      <c r="AO113" s="95" t="s">
        <v>7</v>
      </c>
      <c r="AP113" s="95" t="s">
        <v>7</v>
      </c>
      <c r="AQ113" s="95" t="s">
        <v>7</v>
      </c>
      <c r="AT113" s="2"/>
      <c r="AU113" s="2"/>
      <c r="AV113" s="2"/>
      <c r="AW113" s="2"/>
      <c r="AX113" s="2"/>
      <c r="AY113" s="156"/>
      <c r="AZ113" s="156"/>
      <c r="BA113" s="156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6"/>
      <c r="BM113" s="156"/>
      <c r="BN113" s="156"/>
      <c r="BO113" s="156"/>
      <c r="BP113" s="156"/>
      <c r="BQ113" s="156"/>
      <c r="BR113" s="156"/>
      <c r="BS113" s="156"/>
    </row>
    <row r="114" spans="1:71" ht="13.35" customHeight="1" x14ac:dyDescent="0.15">
      <c r="A114" s="44" t="s">
        <v>35</v>
      </c>
      <c r="B114" s="14"/>
      <c r="C114" s="14"/>
      <c r="D114" s="14"/>
      <c r="E114" s="14"/>
      <c r="F114" s="14"/>
      <c r="G114" s="14"/>
      <c r="H114" s="14"/>
      <c r="I114" s="130">
        <v>20.3</v>
      </c>
      <c r="J114" s="97">
        <v>3.6</v>
      </c>
      <c r="K114" s="97">
        <v>7.5</v>
      </c>
      <c r="L114" s="97">
        <v>6.3</v>
      </c>
      <c r="M114" s="97">
        <v>2.8</v>
      </c>
      <c r="N114" s="130">
        <v>8.3000000000000007</v>
      </c>
      <c r="O114" s="97">
        <v>0.9</v>
      </c>
      <c r="P114" s="97">
        <v>1.2</v>
      </c>
      <c r="Q114" s="97">
        <v>6.5</v>
      </c>
      <c r="R114" s="97">
        <v>0.2</v>
      </c>
      <c r="S114" s="130">
        <v>13.8</v>
      </c>
      <c r="T114" s="97">
        <v>6.8</v>
      </c>
      <c r="U114" s="97">
        <v>2.2000000000000002</v>
      </c>
      <c r="V114" s="97">
        <v>3.7</v>
      </c>
      <c r="W114" s="97">
        <v>1</v>
      </c>
      <c r="X114" s="130">
        <v>15.1</v>
      </c>
      <c r="Y114" s="97">
        <v>5.8</v>
      </c>
      <c r="Z114" s="97">
        <v>2.2000000000000002</v>
      </c>
      <c r="AA114" s="97">
        <v>6.4</v>
      </c>
      <c r="AB114" s="97">
        <v>0.8</v>
      </c>
      <c r="AC114" s="135">
        <v>12.2</v>
      </c>
      <c r="AD114" s="97">
        <v>5.4</v>
      </c>
      <c r="AE114" s="97">
        <v>4.3</v>
      </c>
      <c r="AF114" s="97">
        <v>3.8</v>
      </c>
      <c r="AG114" s="97">
        <v>-1.3</v>
      </c>
      <c r="AH114" s="130">
        <v>11.5</v>
      </c>
      <c r="AI114" s="97">
        <v>5</v>
      </c>
      <c r="AJ114" s="97">
        <v>3.2</v>
      </c>
      <c r="AK114" s="97">
        <v>5.4</v>
      </c>
      <c r="AL114" s="97">
        <v>-2</v>
      </c>
      <c r="AM114" s="130">
        <v>15.5</v>
      </c>
      <c r="AN114" s="102" t="s">
        <v>7</v>
      </c>
      <c r="AO114" s="102" t="s">
        <v>7</v>
      </c>
      <c r="AP114" s="102" t="s">
        <v>7</v>
      </c>
      <c r="AQ114" s="102" t="s">
        <v>7</v>
      </c>
      <c r="AT114" s="2"/>
      <c r="AU114" s="2"/>
      <c r="AV114" s="2"/>
      <c r="AW114" s="2"/>
      <c r="AX114" s="2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  <c r="BO114" s="156"/>
      <c r="BP114" s="156"/>
      <c r="BQ114" s="156"/>
      <c r="BR114" s="156"/>
      <c r="BS114" s="156"/>
    </row>
    <row r="115" spans="1:71" ht="9.9499999999999993" customHeight="1" x14ac:dyDescent="0.15">
      <c r="A115" s="23"/>
      <c r="B115" s="6"/>
      <c r="C115" s="6"/>
      <c r="D115" s="6"/>
      <c r="E115" s="6"/>
      <c r="F115" s="61"/>
      <c r="G115" s="31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61"/>
      <c r="T115" s="153"/>
      <c r="U115" s="61"/>
      <c r="V115" s="61"/>
      <c r="W115" s="61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3"/>
      <c r="AT115" s="2"/>
      <c r="AU115" s="2"/>
      <c r="AV115" s="2"/>
      <c r="AW115" s="2"/>
      <c r="AX115" s="2"/>
      <c r="AY115" s="156"/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6"/>
      <c r="BN115" s="156"/>
      <c r="BO115" s="156"/>
      <c r="BP115" s="156"/>
      <c r="BQ115" s="156"/>
      <c r="BR115" s="156"/>
      <c r="BS115" s="156"/>
    </row>
    <row r="116" spans="1:71" ht="9.9499999999999993" customHeight="1" x14ac:dyDescent="0.15">
      <c r="A116" s="23"/>
      <c r="B116" s="6"/>
      <c r="C116" s="6"/>
      <c r="D116" s="6"/>
      <c r="E116" s="6"/>
      <c r="F116" s="31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6"/>
      <c r="T116" s="31"/>
      <c r="U116" s="32"/>
      <c r="V116" s="32"/>
      <c r="W116" s="32"/>
      <c r="X116" s="6"/>
      <c r="Y116" s="31"/>
      <c r="Z116" s="32"/>
      <c r="AA116" s="32"/>
      <c r="AB116" s="32"/>
      <c r="AC116" s="28"/>
      <c r="AD116" s="32"/>
      <c r="AE116" s="32"/>
      <c r="AT116" s="2"/>
      <c r="AU116" s="2"/>
      <c r="AV116" s="2"/>
      <c r="AW116" s="2"/>
      <c r="AX116" s="2"/>
      <c r="AY116" s="156"/>
      <c r="AZ116" s="156"/>
      <c r="BA116" s="156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6"/>
      <c r="BN116" s="156"/>
      <c r="BO116" s="156"/>
      <c r="BP116" s="156"/>
      <c r="BQ116" s="156"/>
      <c r="BR116" s="156"/>
      <c r="BS116" s="156"/>
    </row>
    <row r="117" spans="1:71" ht="13.35" customHeight="1" x14ac:dyDescent="0.15">
      <c r="A117" s="62" t="s">
        <v>70</v>
      </c>
      <c r="B117" s="63"/>
      <c r="C117" s="63"/>
      <c r="D117" s="63"/>
      <c r="E117" s="63"/>
      <c r="F117" s="63"/>
      <c r="G117" s="63"/>
      <c r="H117" s="63"/>
      <c r="I117" s="69"/>
      <c r="J117" s="167">
        <v>2019</v>
      </c>
      <c r="K117" s="167"/>
      <c r="L117" s="167"/>
      <c r="M117" s="167"/>
      <c r="N117" s="69"/>
      <c r="O117" s="167">
        <v>2018</v>
      </c>
      <c r="P117" s="167"/>
      <c r="Q117" s="167"/>
      <c r="R117" s="167"/>
      <c r="S117" s="69"/>
      <c r="T117" s="167">
        <v>2017</v>
      </c>
      <c r="U117" s="167"/>
      <c r="V117" s="167"/>
      <c r="W117" s="167"/>
      <c r="X117" s="167">
        <v>2016</v>
      </c>
      <c r="Y117" s="167"/>
      <c r="Z117" s="167"/>
      <c r="AA117" s="167"/>
      <c r="AB117" s="167"/>
      <c r="AC117" s="166">
        <v>2015</v>
      </c>
      <c r="AD117" s="166"/>
      <c r="AE117" s="166"/>
      <c r="AF117" s="166"/>
      <c r="AG117" s="166"/>
      <c r="AH117" s="166">
        <v>2014</v>
      </c>
      <c r="AI117" s="166"/>
      <c r="AJ117" s="166"/>
      <c r="AK117" s="166"/>
      <c r="AL117" s="166"/>
      <c r="AM117" s="166">
        <v>2013</v>
      </c>
      <c r="AN117" s="166"/>
      <c r="AO117" s="166"/>
      <c r="AP117" s="166"/>
      <c r="AQ117" s="166"/>
      <c r="AT117" s="2"/>
      <c r="AU117" s="2"/>
      <c r="AV117" s="2"/>
      <c r="AW117" s="2"/>
      <c r="AX117" s="2"/>
      <c r="AY117" s="156"/>
      <c r="AZ117" s="156"/>
      <c r="BA117" s="156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6"/>
      <c r="BN117" s="156"/>
      <c r="BO117" s="156"/>
      <c r="BP117" s="156"/>
      <c r="BQ117" s="156"/>
      <c r="BR117" s="156"/>
      <c r="BS117" s="156"/>
    </row>
    <row r="118" spans="1:71" ht="13.35" customHeight="1" x14ac:dyDescent="0.15">
      <c r="A118" s="64"/>
      <c r="B118" s="65"/>
      <c r="C118" s="65"/>
      <c r="D118" s="65"/>
      <c r="E118" s="65"/>
      <c r="F118" s="65"/>
      <c r="G118" s="65"/>
      <c r="H118" s="65"/>
      <c r="I118" s="72" t="s">
        <v>0</v>
      </c>
      <c r="J118" s="73" t="s">
        <v>9</v>
      </c>
      <c r="K118" s="73" t="s">
        <v>10</v>
      </c>
      <c r="L118" s="73" t="s">
        <v>11</v>
      </c>
      <c r="M118" s="73" t="s">
        <v>12</v>
      </c>
      <c r="N118" s="72" t="s">
        <v>0</v>
      </c>
      <c r="O118" s="73" t="s">
        <v>9</v>
      </c>
      <c r="P118" s="73" t="s">
        <v>10</v>
      </c>
      <c r="Q118" s="73" t="s">
        <v>11</v>
      </c>
      <c r="R118" s="73" t="s">
        <v>12</v>
      </c>
      <c r="S118" s="72" t="s">
        <v>0</v>
      </c>
      <c r="T118" s="73" t="s">
        <v>9</v>
      </c>
      <c r="U118" s="73" t="s">
        <v>10</v>
      </c>
      <c r="V118" s="73" t="s">
        <v>11</v>
      </c>
      <c r="W118" s="73" t="s">
        <v>12</v>
      </c>
      <c r="X118" s="73" t="s">
        <v>0</v>
      </c>
      <c r="Y118" s="73" t="s">
        <v>9</v>
      </c>
      <c r="Z118" s="73" t="s">
        <v>10</v>
      </c>
      <c r="AA118" s="73" t="s">
        <v>11</v>
      </c>
      <c r="AB118" s="73" t="s">
        <v>12</v>
      </c>
      <c r="AC118" s="77" t="s">
        <v>0</v>
      </c>
      <c r="AD118" s="77" t="s">
        <v>9</v>
      </c>
      <c r="AE118" s="77" t="s">
        <v>10</v>
      </c>
      <c r="AF118" s="77" t="s">
        <v>11</v>
      </c>
      <c r="AG118" s="77" t="s">
        <v>12</v>
      </c>
      <c r="AH118" s="77" t="s">
        <v>0</v>
      </c>
      <c r="AI118" s="77" t="s">
        <v>9</v>
      </c>
      <c r="AJ118" s="77" t="s">
        <v>10</v>
      </c>
      <c r="AK118" s="77" t="s">
        <v>11</v>
      </c>
      <c r="AL118" s="77" t="s">
        <v>12</v>
      </c>
      <c r="AM118" s="77" t="s">
        <v>0</v>
      </c>
      <c r="AN118" s="77" t="s">
        <v>9</v>
      </c>
      <c r="AO118" s="77" t="s">
        <v>10</v>
      </c>
      <c r="AP118" s="77" t="s">
        <v>11</v>
      </c>
      <c r="AQ118" s="77" t="s">
        <v>12</v>
      </c>
      <c r="AT118" s="2"/>
      <c r="AU118" s="2"/>
      <c r="AV118" s="2"/>
      <c r="AW118" s="2"/>
      <c r="AX118" s="2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6"/>
      <c r="BN118" s="156"/>
      <c r="BO118" s="156"/>
      <c r="BP118" s="156"/>
      <c r="BQ118" s="156"/>
      <c r="BR118" s="156"/>
      <c r="BS118" s="156"/>
    </row>
    <row r="119" spans="1:71" ht="13.35" customHeight="1" x14ac:dyDescent="0.15">
      <c r="A119" s="22" t="s">
        <v>96</v>
      </c>
      <c r="B119" s="12"/>
      <c r="C119" s="12"/>
      <c r="D119" s="12"/>
      <c r="E119" s="12"/>
      <c r="F119" s="12"/>
      <c r="G119" s="12"/>
      <c r="H119" s="12"/>
      <c r="I119" s="145">
        <v>56323372</v>
      </c>
      <c r="J119" s="105">
        <v>56323372</v>
      </c>
      <c r="K119" s="105">
        <v>56323372</v>
      </c>
      <c r="L119" s="105">
        <v>56353372</v>
      </c>
      <c r="M119" s="105">
        <v>56353372</v>
      </c>
      <c r="N119" s="145">
        <v>56353372</v>
      </c>
      <c r="O119" s="105">
        <v>56353372</v>
      </c>
      <c r="P119" s="105">
        <v>35901487</v>
      </c>
      <c r="Q119" s="105">
        <v>35901487</v>
      </c>
      <c r="R119" s="105">
        <v>35901487</v>
      </c>
      <c r="S119" s="145">
        <v>35901487</v>
      </c>
      <c r="T119" s="105">
        <v>35901487</v>
      </c>
      <c r="U119" s="105">
        <v>35901487</v>
      </c>
      <c r="V119" s="105">
        <v>35901487</v>
      </c>
      <c r="W119" s="105">
        <v>35901487</v>
      </c>
      <c r="X119" s="145">
        <v>35901487</v>
      </c>
      <c r="Y119" s="105">
        <v>35901487</v>
      </c>
      <c r="Z119" s="105">
        <v>35901487</v>
      </c>
      <c r="AA119" s="105">
        <v>35901487</v>
      </c>
      <c r="AB119" s="105">
        <v>35901487</v>
      </c>
      <c r="AC119" s="145">
        <v>35901487</v>
      </c>
      <c r="AD119" s="105">
        <v>35901487</v>
      </c>
      <c r="AE119" s="105">
        <v>35901487</v>
      </c>
      <c r="AF119" s="105">
        <v>35901487</v>
      </c>
      <c r="AG119" s="105">
        <v>35901487</v>
      </c>
      <c r="AH119" s="140">
        <v>35901487</v>
      </c>
      <c r="AI119" s="105">
        <v>35901487</v>
      </c>
      <c r="AJ119" s="105">
        <v>35901487</v>
      </c>
      <c r="AK119" s="105">
        <v>35901487</v>
      </c>
      <c r="AL119" s="105">
        <v>35901487</v>
      </c>
      <c r="AM119" s="140">
        <v>35901487</v>
      </c>
      <c r="AN119" s="105">
        <v>35901487</v>
      </c>
      <c r="AO119" s="105">
        <v>35901487</v>
      </c>
      <c r="AP119" s="105">
        <v>35901487</v>
      </c>
      <c r="AQ119" s="105">
        <v>35901487</v>
      </c>
      <c r="AT119" s="2"/>
      <c r="AU119" s="2"/>
      <c r="AV119" s="2"/>
      <c r="AW119" s="2"/>
      <c r="AX119" s="2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</row>
    <row r="120" spans="1:71" ht="13.35" customHeight="1" x14ac:dyDescent="0.15">
      <c r="A120" s="45" t="s">
        <v>43</v>
      </c>
      <c r="B120" s="9"/>
      <c r="C120" s="9"/>
      <c r="D120" s="9"/>
      <c r="E120" s="9"/>
      <c r="F120" s="9"/>
      <c r="G120" s="9"/>
      <c r="H120" s="9"/>
      <c r="I120" s="58"/>
      <c r="J120" s="54"/>
      <c r="K120" s="54"/>
      <c r="L120" s="54"/>
      <c r="M120" s="54"/>
      <c r="N120" s="58"/>
      <c r="O120" s="54"/>
      <c r="P120" s="54"/>
      <c r="Q120" s="54"/>
      <c r="R120" s="54"/>
      <c r="S120" s="58"/>
      <c r="T120" s="54"/>
      <c r="U120" s="54"/>
      <c r="V120" s="54"/>
      <c r="W120" s="54"/>
      <c r="X120" s="58"/>
      <c r="Y120" s="54"/>
      <c r="Z120" s="54"/>
      <c r="AA120" s="54"/>
      <c r="AB120" s="54"/>
      <c r="AC120" s="136"/>
      <c r="AD120" s="18"/>
      <c r="AE120" s="18"/>
      <c r="AF120" s="18"/>
      <c r="AG120" s="18"/>
      <c r="AH120" s="58"/>
      <c r="AI120" s="18"/>
      <c r="AJ120" s="18"/>
      <c r="AK120" s="18"/>
      <c r="AL120" s="18"/>
      <c r="AM120" s="58"/>
      <c r="AN120" s="18"/>
      <c r="AO120" s="18"/>
      <c r="AP120" s="18"/>
      <c r="AQ120" s="18"/>
      <c r="AT120" s="2"/>
      <c r="AU120" s="2"/>
      <c r="AV120" s="2"/>
      <c r="AW120" s="2"/>
      <c r="AX120" s="2"/>
      <c r="AY120" s="156"/>
      <c r="AZ120" s="156"/>
      <c r="BA120" s="156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6"/>
      <c r="BM120" s="156"/>
      <c r="BN120" s="156"/>
      <c r="BO120" s="156"/>
      <c r="BP120" s="156"/>
      <c r="BQ120" s="156"/>
      <c r="BR120" s="156"/>
      <c r="BS120" s="156"/>
    </row>
    <row r="121" spans="1:71" ht="9.9499999999999993" customHeight="1" x14ac:dyDescent="0.15">
      <c r="A121" s="21" t="s">
        <v>89</v>
      </c>
      <c r="E121" s="2"/>
      <c r="G121" s="2"/>
      <c r="I121" s="106"/>
      <c r="J121" s="87"/>
      <c r="K121" s="87"/>
      <c r="L121" s="87"/>
      <c r="M121" s="87"/>
      <c r="N121" s="106"/>
      <c r="O121" s="87"/>
      <c r="P121" s="87"/>
      <c r="Q121" s="87"/>
      <c r="R121" s="87"/>
      <c r="S121" s="106"/>
      <c r="T121" s="87"/>
      <c r="U121" s="87"/>
      <c r="V121" s="87"/>
      <c r="W121" s="87"/>
      <c r="X121" s="106"/>
      <c r="Y121" s="87"/>
      <c r="Z121" s="87"/>
      <c r="AA121" s="87"/>
      <c r="AB121" s="87"/>
      <c r="AC121" s="138"/>
      <c r="AD121" s="107"/>
      <c r="AE121" s="107"/>
      <c r="AF121" s="107"/>
      <c r="AG121" s="107"/>
      <c r="AH121" s="106"/>
      <c r="AI121" s="107"/>
      <c r="AJ121" s="107"/>
      <c r="AK121" s="107"/>
      <c r="AL121" s="107"/>
      <c r="AM121" s="106"/>
      <c r="AN121" s="107"/>
      <c r="AO121" s="107"/>
      <c r="AP121" s="107"/>
      <c r="AQ121" s="107"/>
      <c r="AT121" s="2"/>
      <c r="AU121" s="2"/>
      <c r="AV121" s="2"/>
      <c r="AW121" s="2"/>
      <c r="AX121" s="2"/>
      <c r="AY121" s="156"/>
      <c r="AZ121" s="156"/>
      <c r="BA121" s="156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6"/>
      <c r="BN121" s="156"/>
      <c r="BO121" s="156"/>
      <c r="BP121" s="156"/>
      <c r="BQ121" s="156"/>
      <c r="BR121" s="156"/>
      <c r="BS121" s="156"/>
    </row>
    <row r="122" spans="1:71" ht="9.9499999999999993" customHeight="1" x14ac:dyDescent="0.15">
      <c r="A122" s="46" t="s">
        <v>44</v>
      </c>
      <c r="B122" s="11"/>
      <c r="C122" s="11"/>
      <c r="D122" s="11"/>
      <c r="E122" s="11"/>
      <c r="F122" s="11"/>
      <c r="G122" s="11"/>
      <c r="H122" s="11"/>
      <c r="I122" s="86">
        <v>177</v>
      </c>
      <c r="J122" s="49">
        <v>92</v>
      </c>
      <c r="K122" s="49">
        <v>85</v>
      </c>
      <c r="L122" s="49">
        <v>91</v>
      </c>
      <c r="M122" s="49">
        <v>90</v>
      </c>
      <c r="N122" s="86">
        <v>8</v>
      </c>
      <c r="O122" s="49">
        <v>8</v>
      </c>
      <c r="P122" s="49">
        <v>92</v>
      </c>
      <c r="Q122" s="49">
        <v>91</v>
      </c>
      <c r="R122" s="49">
        <v>90</v>
      </c>
      <c r="S122" s="86">
        <v>365</v>
      </c>
      <c r="T122" s="49">
        <v>92</v>
      </c>
      <c r="U122" s="49">
        <v>92</v>
      </c>
      <c r="V122" s="49">
        <v>91</v>
      </c>
      <c r="W122" s="49">
        <v>90</v>
      </c>
      <c r="X122" s="86">
        <v>366</v>
      </c>
      <c r="Y122" s="49">
        <v>92</v>
      </c>
      <c r="Z122" s="49">
        <v>92</v>
      </c>
      <c r="AA122" s="49">
        <v>91</v>
      </c>
      <c r="AB122" s="49">
        <v>91</v>
      </c>
      <c r="AC122" s="139">
        <v>365</v>
      </c>
      <c r="AD122" s="19">
        <v>92</v>
      </c>
      <c r="AE122" s="19">
        <v>92</v>
      </c>
      <c r="AF122" s="19">
        <v>91</v>
      </c>
      <c r="AG122" s="19">
        <v>90</v>
      </c>
      <c r="AH122" s="86">
        <v>365</v>
      </c>
      <c r="AI122" s="19">
        <v>92</v>
      </c>
      <c r="AJ122" s="19">
        <v>92</v>
      </c>
      <c r="AK122" s="19">
        <v>91</v>
      </c>
      <c r="AL122" s="19">
        <v>90</v>
      </c>
      <c r="AM122" s="139">
        <v>365</v>
      </c>
      <c r="AN122" s="19">
        <v>92</v>
      </c>
      <c r="AO122" s="19">
        <v>92</v>
      </c>
      <c r="AP122" s="19">
        <v>91</v>
      </c>
      <c r="AQ122" s="19">
        <v>90</v>
      </c>
      <c r="AT122" s="2"/>
      <c r="AU122" s="2"/>
      <c r="AV122" s="2"/>
      <c r="AW122" s="2"/>
      <c r="AX122" s="2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</row>
    <row r="123" spans="1:71" ht="13.35" customHeight="1" x14ac:dyDescent="0.15">
      <c r="A123" s="53" t="s">
        <v>29</v>
      </c>
      <c r="B123" s="12"/>
      <c r="C123" s="12"/>
      <c r="D123" s="12"/>
      <c r="E123" s="12"/>
      <c r="F123" s="12"/>
      <c r="G123" s="12"/>
      <c r="H123" s="12"/>
      <c r="I123" s="140">
        <v>56353372</v>
      </c>
      <c r="J123" s="105">
        <v>56353372</v>
      </c>
      <c r="K123" s="105">
        <v>56353372</v>
      </c>
      <c r="L123" s="17"/>
      <c r="M123" s="17">
        <v>0</v>
      </c>
      <c r="N123" s="140">
        <v>35901487</v>
      </c>
      <c r="O123" s="105">
        <v>35901487</v>
      </c>
      <c r="P123" s="17">
        <v>0</v>
      </c>
      <c r="Q123" s="17">
        <v>0</v>
      </c>
      <c r="R123" s="17">
        <v>0</v>
      </c>
      <c r="S123" s="29">
        <v>0</v>
      </c>
      <c r="T123" s="17">
        <v>0</v>
      </c>
      <c r="U123" s="17">
        <v>0</v>
      </c>
      <c r="V123" s="17">
        <v>0</v>
      </c>
      <c r="W123" s="17">
        <v>0</v>
      </c>
      <c r="X123" s="29">
        <v>0</v>
      </c>
      <c r="Y123" s="17">
        <v>0</v>
      </c>
      <c r="Z123" s="17">
        <v>0</v>
      </c>
      <c r="AA123" s="17">
        <v>0</v>
      </c>
      <c r="AB123" s="17">
        <v>0</v>
      </c>
      <c r="AC123" s="133">
        <v>0</v>
      </c>
      <c r="AD123" s="17">
        <v>0</v>
      </c>
      <c r="AE123" s="17">
        <v>0</v>
      </c>
      <c r="AF123" s="17">
        <v>0</v>
      </c>
      <c r="AG123" s="17">
        <v>0</v>
      </c>
      <c r="AH123" s="29">
        <v>0</v>
      </c>
      <c r="AI123" s="17">
        <v>0</v>
      </c>
      <c r="AJ123" s="17">
        <v>0</v>
      </c>
      <c r="AK123" s="17">
        <v>0</v>
      </c>
      <c r="AL123" s="17">
        <v>0</v>
      </c>
      <c r="AM123" s="133">
        <v>0</v>
      </c>
      <c r="AN123" s="17">
        <v>0</v>
      </c>
      <c r="AO123" s="17">
        <v>0</v>
      </c>
      <c r="AP123" s="17">
        <v>0</v>
      </c>
      <c r="AQ123" s="17">
        <v>0</v>
      </c>
      <c r="AT123" s="2"/>
      <c r="AU123" s="2"/>
      <c r="AV123" s="2"/>
      <c r="AW123" s="2"/>
      <c r="AX123" s="2"/>
      <c r="AY123" s="156"/>
      <c r="AZ123" s="156"/>
      <c r="BA123" s="156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  <c r="BO123" s="156"/>
      <c r="BP123" s="156"/>
      <c r="BQ123" s="156"/>
      <c r="BR123" s="156"/>
      <c r="BS123" s="156"/>
    </row>
    <row r="124" spans="1:71" ht="13.35" customHeight="1" x14ac:dyDescent="0.15">
      <c r="A124" s="53" t="s">
        <v>29</v>
      </c>
      <c r="B124" s="9"/>
      <c r="C124" s="9"/>
      <c r="D124" s="9"/>
      <c r="E124" s="9"/>
      <c r="F124" s="9"/>
      <c r="G124" s="9"/>
      <c r="H124" s="9"/>
      <c r="I124" s="140"/>
      <c r="J124" s="105"/>
      <c r="K124" s="17"/>
      <c r="L124" s="17"/>
      <c r="M124" s="17"/>
      <c r="N124" s="140">
        <v>56310344</v>
      </c>
      <c r="O124" s="105">
        <v>56310344</v>
      </c>
      <c r="P124" s="17">
        <v>0</v>
      </c>
      <c r="Q124" s="17">
        <v>0</v>
      </c>
      <c r="R124" s="17">
        <v>0</v>
      </c>
      <c r="S124" s="29">
        <v>0</v>
      </c>
      <c r="T124" s="17">
        <v>0</v>
      </c>
      <c r="U124" s="17">
        <v>0</v>
      </c>
      <c r="V124" s="17">
        <v>0</v>
      </c>
      <c r="W124" s="17">
        <v>0</v>
      </c>
      <c r="X124" s="29">
        <v>0</v>
      </c>
      <c r="Y124" s="17">
        <v>0</v>
      </c>
      <c r="Z124" s="17">
        <v>0</v>
      </c>
      <c r="AA124" s="17">
        <v>0</v>
      </c>
      <c r="AB124" s="17">
        <v>0</v>
      </c>
      <c r="AC124" s="133">
        <v>0</v>
      </c>
      <c r="AD124" s="17">
        <v>0</v>
      </c>
      <c r="AE124" s="17">
        <v>0</v>
      </c>
      <c r="AF124" s="17">
        <v>0</v>
      </c>
      <c r="AG124" s="17">
        <v>0</v>
      </c>
      <c r="AH124" s="29">
        <v>0</v>
      </c>
      <c r="AI124" s="17">
        <v>0</v>
      </c>
      <c r="AJ124" s="17">
        <v>0</v>
      </c>
      <c r="AK124" s="17">
        <v>0</v>
      </c>
      <c r="AL124" s="17">
        <v>0</v>
      </c>
      <c r="AM124" s="133">
        <v>0</v>
      </c>
      <c r="AN124" s="17">
        <v>0</v>
      </c>
      <c r="AO124" s="17">
        <v>0</v>
      </c>
      <c r="AP124" s="17">
        <v>0</v>
      </c>
      <c r="AQ124" s="17">
        <v>0</v>
      </c>
      <c r="AT124" s="2"/>
      <c r="AU124" s="2"/>
      <c r="AV124" s="2"/>
      <c r="AW124" s="2"/>
      <c r="AX124" s="2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  <c r="BO124" s="156"/>
      <c r="BP124" s="156"/>
      <c r="BQ124" s="156"/>
      <c r="BR124" s="156"/>
      <c r="BS124" s="156"/>
    </row>
    <row r="125" spans="1:71" ht="13.35" customHeight="1" x14ac:dyDescent="0.15">
      <c r="A125" s="53" t="s">
        <v>29</v>
      </c>
      <c r="B125" s="9"/>
      <c r="C125" s="9"/>
      <c r="D125" s="9"/>
      <c r="E125" s="9"/>
      <c r="F125" s="9"/>
      <c r="G125" s="9"/>
      <c r="H125" s="9"/>
      <c r="I125" s="140"/>
      <c r="J125" s="105"/>
      <c r="K125" s="17"/>
      <c r="L125" s="17"/>
      <c r="M125" s="17"/>
      <c r="N125" s="140">
        <v>56416622</v>
      </c>
      <c r="O125" s="105">
        <v>56416622</v>
      </c>
      <c r="P125" s="17">
        <v>0</v>
      </c>
      <c r="Q125" s="17">
        <v>0</v>
      </c>
      <c r="R125" s="17">
        <v>0</v>
      </c>
      <c r="S125" s="29">
        <v>0</v>
      </c>
      <c r="T125" s="17">
        <v>0</v>
      </c>
      <c r="U125" s="17">
        <v>0</v>
      </c>
      <c r="V125" s="17">
        <v>0</v>
      </c>
      <c r="W125" s="17">
        <v>0</v>
      </c>
      <c r="X125" s="29">
        <v>0</v>
      </c>
      <c r="Y125" s="17">
        <v>0</v>
      </c>
      <c r="Z125" s="17">
        <v>0</v>
      </c>
      <c r="AA125" s="17">
        <v>0</v>
      </c>
      <c r="AB125" s="17">
        <v>0</v>
      </c>
      <c r="AC125" s="133">
        <v>0</v>
      </c>
      <c r="AD125" s="17">
        <v>0</v>
      </c>
      <c r="AE125" s="17">
        <v>0</v>
      </c>
      <c r="AF125" s="17">
        <v>0</v>
      </c>
      <c r="AG125" s="17">
        <v>0</v>
      </c>
      <c r="AH125" s="29">
        <v>0</v>
      </c>
      <c r="AI125" s="17">
        <v>0</v>
      </c>
      <c r="AJ125" s="17">
        <v>0</v>
      </c>
      <c r="AK125" s="17">
        <v>0</v>
      </c>
      <c r="AL125" s="17">
        <v>0</v>
      </c>
      <c r="AM125" s="133">
        <v>0</v>
      </c>
      <c r="AN125" s="17">
        <v>0</v>
      </c>
      <c r="AO125" s="17">
        <v>0</v>
      </c>
      <c r="AP125" s="17">
        <v>0</v>
      </c>
      <c r="AQ125" s="17">
        <v>0</v>
      </c>
      <c r="AT125" s="2"/>
      <c r="AU125" s="2"/>
      <c r="AV125" s="2"/>
      <c r="AW125" s="2"/>
      <c r="AX125" s="2"/>
      <c r="AY125" s="156"/>
      <c r="AZ125" s="156"/>
      <c r="BA125" s="156"/>
      <c r="BB125" s="156"/>
      <c r="BC125" s="156"/>
      <c r="BD125" s="156"/>
      <c r="BE125" s="156"/>
      <c r="BF125" s="156"/>
      <c r="BG125" s="156"/>
      <c r="BH125" s="156"/>
      <c r="BI125" s="156"/>
      <c r="BJ125" s="156"/>
      <c r="BK125" s="156"/>
      <c r="BL125" s="156"/>
      <c r="BM125" s="156"/>
      <c r="BN125" s="156"/>
      <c r="BO125" s="156"/>
      <c r="BP125" s="156"/>
      <c r="BQ125" s="156"/>
      <c r="BR125" s="156"/>
      <c r="BS125" s="156"/>
    </row>
    <row r="126" spans="1:71" ht="13.35" customHeight="1" x14ac:dyDescent="0.15">
      <c r="A126" s="45" t="s">
        <v>43</v>
      </c>
      <c r="B126" s="9"/>
      <c r="C126" s="9"/>
      <c r="D126" s="9"/>
      <c r="E126" s="9"/>
      <c r="F126" s="9"/>
      <c r="G126" s="9"/>
      <c r="H126" s="9"/>
      <c r="I126" s="58"/>
      <c r="J126" s="54"/>
      <c r="K126" s="54"/>
      <c r="L126" s="54"/>
      <c r="M126" s="54"/>
      <c r="N126" s="58"/>
      <c r="O126" s="54"/>
      <c r="P126" s="54"/>
      <c r="Q126" s="54"/>
      <c r="R126" s="54"/>
      <c r="S126" s="58"/>
      <c r="T126" s="54"/>
      <c r="U126" s="54"/>
      <c r="V126" s="54"/>
      <c r="W126" s="54"/>
      <c r="X126" s="58"/>
      <c r="Y126" s="54"/>
      <c r="Z126" s="54"/>
      <c r="AA126" s="54"/>
      <c r="AB126" s="54"/>
      <c r="AC126" s="136"/>
      <c r="AD126" s="18"/>
      <c r="AE126" s="18"/>
      <c r="AF126" s="18"/>
      <c r="AG126" s="18"/>
      <c r="AH126" s="58"/>
      <c r="AI126" s="18"/>
      <c r="AJ126" s="18"/>
      <c r="AK126" s="18"/>
      <c r="AL126" s="18"/>
      <c r="AM126" s="136"/>
      <c r="AN126" s="18"/>
      <c r="AO126" s="18"/>
      <c r="AP126" s="18"/>
      <c r="AQ126" s="18"/>
      <c r="AT126" s="2"/>
      <c r="AU126" s="2"/>
      <c r="AV126" s="2"/>
      <c r="AW126" s="2"/>
      <c r="AX126" s="2"/>
      <c r="AY126" s="156"/>
      <c r="AZ126" s="1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6"/>
      <c r="BM126" s="156"/>
      <c r="BN126" s="156"/>
      <c r="BO126" s="156"/>
      <c r="BP126" s="156"/>
      <c r="BQ126" s="156"/>
      <c r="BR126" s="156"/>
      <c r="BS126" s="156"/>
    </row>
    <row r="127" spans="1:71" ht="13.35" customHeight="1" x14ac:dyDescent="0.15">
      <c r="A127" s="83" t="s">
        <v>45</v>
      </c>
      <c r="E127" s="2"/>
      <c r="G127" s="2"/>
      <c r="I127" s="106"/>
      <c r="J127" s="87"/>
      <c r="K127" s="87"/>
      <c r="L127" s="87"/>
      <c r="M127" s="87"/>
      <c r="N127" s="106"/>
      <c r="O127" s="87"/>
      <c r="P127" s="87"/>
      <c r="Q127" s="87"/>
      <c r="R127" s="87"/>
      <c r="S127" s="106"/>
      <c r="T127" s="87"/>
      <c r="U127" s="87"/>
      <c r="V127" s="87"/>
      <c r="W127" s="87"/>
      <c r="X127" s="106"/>
      <c r="Y127" s="87"/>
      <c r="Z127" s="87"/>
      <c r="AA127" s="87"/>
      <c r="AB127" s="87"/>
      <c r="AC127" s="138"/>
      <c r="AD127" s="107"/>
      <c r="AE127" s="107"/>
      <c r="AF127" s="107"/>
      <c r="AG127" s="107"/>
      <c r="AH127" s="106"/>
      <c r="AI127" s="107"/>
      <c r="AJ127" s="107"/>
      <c r="AK127" s="107"/>
      <c r="AL127" s="107"/>
      <c r="AM127" s="138"/>
      <c r="AN127" s="107"/>
      <c r="AO127" s="107"/>
      <c r="AP127" s="107"/>
      <c r="AQ127" s="107"/>
      <c r="AT127" s="2"/>
      <c r="AU127" s="2"/>
      <c r="AV127" s="2"/>
      <c r="AW127" s="2"/>
      <c r="AX127" s="2"/>
      <c r="AY127" s="156"/>
      <c r="AZ127" s="156"/>
      <c r="BA127" s="156"/>
      <c r="BB127" s="156"/>
      <c r="BC127" s="156"/>
      <c r="BD127" s="156"/>
      <c r="BE127" s="156"/>
      <c r="BF127" s="156"/>
      <c r="BG127" s="156"/>
      <c r="BH127" s="156"/>
      <c r="BI127" s="156"/>
      <c r="BJ127" s="156"/>
      <c r="BK127" s="156"/>
      <c r="BL127" s="156"/>
      <c r="BM127" s="156"/>
      <c r="BN127" s="156"/>
      <c r="BO127" s="156"/>
      <c r="BP127" s="156"/>
      <c r="BQ127" s="156"/>
      <c r="BR127" s="156"/>
      <c r="BS127" s="156"/>
    </row>
    <row r="128" spans="1:71" ht="13.35" customHeight="1" x14ac:dyDescent="0.15">
      <c r="A128" s="55" t="s">
        <v>46</v>
      </c>
      <c r="B128" s="11"/>
      <c r="C128" s="11"/>
      <c r="D128" s="11"/>
      <c r="E128" s="11"/>
      <c r="F128" s="11"/>
      <c r="G128" s="11"/>
      <c r="H128" s="11"/>
      <c r="I128" s="86">
        <v>188</v>
      </c>
      <c r="J128" s="49"/>
      <c r="K128" s="49">
        <v>7</v>
      </c>
      <c r="L128" s="49"/>
      <c r="M128" s="49">
        <v>0</v>
      </c>
      <c r="N128" s="86">
        <v>297</v>
      </c>
      <c r="O128" s="49">
        <v>24</v>
      </c>
      <c r="P128" s="49">
        <v>0</v>
      </c>
      <c r="Q128" s="49">
        <v>0</v>
      </c>
      <c r="R128" s="49">
        <v>0</v>
      </c>
      <c r="S128" s="86">
        <v>0</v>
      </c>
      <c r="T128" s="49">
        <v>0</v>
      </c>
      <c r="U128" s="49">
        <v>0</v>
      </c>
      <c r="V128" s="49">
        <v>0</v>
      </c>
      <c r="W128" s="49">
        <v>0</v>
      </c>
      <c r="X128" s="86">
        <v>0</v>
      </c>
      <c r="Y128" s="49">
        <v>0</v>
      </c>
      <c r="Z128" s="49">
        <v>0</v>
      </c>
      <c r="AA128" s="49">
        <v>0</v>
      </c>
      <c r="AB128" s="49">
        <v>0</v>
      </c>
      <c r="AC128" s="139">
        <v>0</v>
      </c>
      <c r="AD128" s="19">
        <v>0</v>
      </c>
      <c r="AE128" s="19">
        <v>0</v>
      </c>
      <c r="AF128" s="19">
        <v>0</v>
      </c>
      <c r="AG128" s="19">
        <v>0</v>
      </c>
      <c r="AH128" s="86">
        <v>0</v>
      </c>
      <c r="AI128" s="19">
        <v>0</v>
      </c>
      <c r="AJ128" s="19">
        <v>0</v>
      </c>
      <c r="AK128" s="19">
        <v>0</v>
      </c>
      <c r="AL128" s="19">
        <v>0</v>
      </c>
      <c r="AM128" s="139">
        <v>0</v>
      </c>
      <c r="AN128" s="19">
        <v>0</v>
      </c>
      <c r="AO128" s="19">
        <v>0</v>
      </c>
      <c r="AP128" s="19">
        <v>0</v>
      </c>
      <c r="AQ128" s="19">
        <v>0</v>
      </c>
      <c r="AT128" s="2"/>
      <c r="AU128" s="2"/>
      <c r="AV128" s="2"/>
      <c r="AW128" s="2"/>
      <c r="AX128" s="2"/>
      <c r="AY128" s="156"/>
      <c r="AZ128" s="156"/>
      <c r="BA128" s="156"/>
      <c r="BB128" s="156"/>
      <c r="BC128" s="156"/>
      <c r="BD128" s="156"/>
      <c r="BE128" s="156"/>
      <c r="BF128" s="156"/>
      <c r="BG128" s="156"/>
      <c r="BH128" s="156"/>
      <c r="BI128" s="156"/>
      <c r="BJ128" s="156"/>
      <c r="BK128" s="156"/>
      <c r="BL128" s="156"/>
      <c r="BM128" s="156"/>
      <c r="BN128" s="156"/>
      <c r="BO128" s="156"/>
      <c r="BP128" s="156"/>
      <c r="BQ128" s="156"/>
      <c r="BR128" s="156"/>
      <c r="BS128" s="156"/>
    </row>
    <row r="129" spans="1:71" ht="13.35" customHeight="1" x14ac:dyDescent="0.15">
      <c r="A129" s="45" t="s">
        <v>43</v>
      </c>
      <c r="B129" s="9"/>
      <c r="C129" s="9"/>
      <c r="D129" s="9"/>
      <c r="E129" s="9"/>
      <c r="F129" s="9"/>
      <c r="G129" s="9"/>
      <c r="H129" s="9"/>
      <c r="I129" s="58"/>
      <c r="J129" s="54"/>
      <c r="K129" s="54"/>
      <c r="L129" s="54"/>
      <c r="M129" s="54"/>
      <c r="N129" s="58"/>
      <c r="O129" s="54"/>
      <c r="P129" s="54"/>
      <c r="Q129" s="54"/>
      <c r="R129" s="54"/>
      <c r="S129" s="58"/>
      <c r="T129" s="54"/>
      <c r="U129" s="54"/>
      <c r="V129" s="54"/>
      <c r="W129" s="54"/>
      <c r="X129" s="58"/>
      <c r="Y129" s="54"/>
      <c r="Z129" s="54"/>
      <c r="AA129" s="54"/>
      <c r="AB129" s="54"/>
      <c r="AC129" s="136"/>
      <c r="AD129" s="18"/>
      <c r="AE129" s="18"/>
      <c r="AF129" s="18"/>
      <c r="AG129" s="18"/>
      <c r="AH129" s="58"/>
      <c r="AI129" s="18"/>
      <c r="AJ129" s="18"/>
      <c r="AK129" s="18"/>
      <c r="AL129" s="18"/>
      <c r="AM129" s="136"/>
      <c r="AN129" s="18"/>
      <c r="AO129" s="18"/>
      <c r="AP129" s="18"/>
      <c r="AQ129" s="18"/>
      <c r="AT129" s="2"/>
      <c r="AU129" s="2"/>
      <c r="AV129" s="2"/>
      <c r="AW129" s="2"/>
      <c r="AX129" s="2"/>
      <c r="AY129" s="156"/>
      <c r="AZ129" s="156"/>
      <c r="BA129" s="156"/>
      <c r="BB129" s="156"/>
      <c r="BC129" s="156"/>
      <c r="BD129" s="156"/>
      <c r="BE129" s="156"/>
      <c r="BF129" s="156"/>
      <c r="BG129" s="156"/>
      <c r="BH129" s="156"/>
      <c r="BI129" s="156"/>
      <c r="BJ129" s="156"/>
      <c r="BK129" s="156"/>
      <c r="BL129" s="156"/>
      <c r="BM129" s="156"/>
      <c r="BN129" s="156"/>
      <c r="BO129" s="156"/>
      <c r="BP129" s="156"/>
      <c r="BQ129" s="156"/>
      <c r="BR129" s="156"/>
      <c r="BS129" s="156"/>
    </row>
    <row r="130" spans="1:71" ht="13.35" customHeight="1" x14ac:dyDescent="0.15">
      <c r="A130" s="83" t="s">
        <v>45</v>
      </c>
      <c r="E130" s="2"/>
      <c r="G130" s="2"/>
      <c r="I130" s="106"/>
      <c r="J130" s="87"/>
      <c r="K130" s="87"/>
      <c r="L130" s="87"/>
      <c r="M130" s="87"/>
      <c r="N130" s="106"/>
      <c r="O130" s="87"/>
      <c r="P130" s="87"/>
      <c r="Q130" s="87"/>
      <c r="R130" s="87"/>
      <c r="S130" s="106"/>
      <c r="T130" s="87"/>
      <c r="U130" s="87"/>
      <c r="V130" s="87"/>
      <c r="W130" s="87"/>
      <c r="X130" s="106"/>
      <c r="Y130" s="87"/>
      <c r="Z130" s="87"/>
      <c r="AA130" s="87"/>
      <c r="AB130" s="87"/>
      <c r="AC130" s="138"/>
      <c r="AD130" s="107"/>
      <c r="AE130" s="107"/>
      <c r="AF130" s="107"/>
      <c r="AG130" s="107"/>
      <c r="AH130" s="106"/>
      <c r="AI130" s="107"/>
      <c r="AJ130" s="107"/>
      <c r="AK130" s="107"/>
      <c r="AL130" s="107"/>
      <c r="AM130" s="138"/>
      <c r="AN130" s="107"/>
      <c r="AO130" s="107"/>
      <c r="AP130" s="107"/>
      <c r="AQ130" s="107"/>
      <c r="AT130" s="2"/>
      <c r="AU130" s="2"/>
      <c r="AV130" s="2"/>
      <c r="AW130" s="2"/>
      <c r="AX130" s="2"/>
      <c r="AY130" s="156"/>
      <c r="AZ130" s="156"/>
      <c r="BA130" s="156"/>
      <c r="BB130" s="156"/>
      <c r="BC130" s="156"/>
      <c r="BD130" s="156"/>
      <c r="BE130" s="156"/>
      <c r="BF130" s="156"/>
      <c r="BG130" s="156"/>
      <c r="BH130" s="156"/>
      <c r="BI130" s="156"/>
      <c r="BJ130" s="156"/>
      <c r="BK130" s="156"/>
      <c r="BL130" s="156"/>
      <c r="BM130" s="156"/>
      <c r="BN130" s="156"/>
      <c r="BO130" s="156"/>
      <c r="BP130" s="156"/>
      <c r="BQ130" s="156"/>
      <c r="BR130" s="156"/>
      <c r="BS130" s="156"/>
    </row>
    <row r="131" spans="1:71" ht="13.35" customHeight="1" x14ac:dyDescent="0.15">
      <c r="A131" s="55" t="s">
        <v>46</v>
      </c>
      <c r="B131" s="11"/>
      <c r="C131" s="11"/>
      <c r="D131" s="11"/>
      <c r="E131" s="11"/>
      <c r="F131" s="11"/>
      <c r="G131" s="11"/>
      <c r="H131" s="11"/>
      <c r="I131" s="86"/>
      <c r="J131" s="49"/>
      <c r="K131" s="49"/>
      <c r="L131" s="49"/>
      <c r="M131" s="49">
        <v>0</v>
      </c>
      <c r="N131" s="86">
        <v>12</v>
      </c>
      <c r="O131" s="49">
        <v>12</v>
      </c>
      <c r="P131" s="49">
        <v>0</v>
      </c>
      <c r="Q131" s="49">
        <v>0</v>
      </c>
      <c r="R131" s="49">
        <v>0</v>
      </c>
      <c r="S131" s="86">
        <v>0</v>
      </c>
      <c r="T131" s="49">
        <v>0</v>
      </c>
      <c r="U131" s="49">
        <v>0</v>
      </c>
      <c r="V131" s="49">
        <v>0</v>
      </c>
      <c r="W131" s="49">
        <v>0</v>
      </c>
      <c r="X131" s="86">
        <v>0</v>
      </c>
      <c r="Y131" s="49">
        <v>0</v>
      </c>
      <c r="Z131" s="49">
        <v>0</v>
      </c>
      <c r="AA131" s="49">
        <v>0</v>
      </c>
      <c r="AB131" s="49">
        <v>0</v>
      </c>
      <c r="AC131" s="139">
        <v>0</v>
      </c>
      <c r="AD131" s="19">
        <v>0</v>
      </c>
      <c r="AE131" s="19">
        <v>0</v>
      </c>
      <c r="AF131" s="19">
        <v>0</v>
      </c>
      <c r="AG131" s="19">
        <v>0</v>
      </c>
      <c r="AH131" s="86">
        <v>0</v>
      </c>
      <c r="AI131" s="19">
        <v>0</v>
      </c>
      <c r="AJ131" s="19">
        <v>0</v>
      </c>
      <c r="AK131" s="19">
        <v>0</v>
      </c>
      <c r="AL131" s="19">
        <v>0</v>
      </c>
      <c r="AM131" s="139">
        <v>0</v>
      </c>
      <c r="AN131" s="19">
        <v>0</v>
      </c>
      <c r="AO131" s="19">
        <v>0</v>
      </c>
      <c r="AP131" s="19">
        <v>0</v>
      </c>
      <c r="AQ131" s="19">
        <v>0</v>
      </c>
      <c r="AT131" s="2"/>
      <c r="AU131" s="2"/>
      <c r="AV131" s="2"/>
      <c r="AW131" s="2"/>
      <c r="AX131" s="2"/>
      <c r="AY131" s="156"/>
      <c r="AZ131" s="156"/>
      <c r="BA131" s="156"/>
      <c r="BB131" s="156"/>
      <c r="BC131" s="156"/>
      <c r="BD131" s="156"/>
      <c r="BE131" s="156"/>
      <c r="BF131" s="156"/>
      <c r="BG131" s="156"/>
      <c r="BH131" s="156"/>
      <c r="BI131" s="156"/>
      <c r="BJ131" s="156"/>
      <c r="BK131" s="156"/>
      <c r="BL131" s="156"/>
      <c r="BM131" s="156"/>
      <c r="BN131" s="156"/>
      <c r="BO131" s="156"/>
      <c r="BP131" s="156"/>
      <c r="BQ131" s="156"/>
      <c r="BR131" s="156"/>
      <c r="BS131" s="156"/>
    </row>
    <row r="132" spans="1:71" ht="13.35" customHeight="1" x14ac:dyDescent="0.15">
      <c r="A132" s="45" t="s">
        <v>43</v>
      </c>
      <c r="B132" s="9"/>
      <c r="C132" s="9"/>
      <c r="D132" s="9"/>
      <c r="E132" s="9"/>
      <c r="F132" s="9"/>
      <c r="G132" s="9"/>
      <c r="H132" s="9"/>
      <c r="I132" s="58"/>
      <c r="J132" s="54"/>
      <c r="K132" s="54"/>
      <c r="L132" s="54"/>
      <c r="M132" s="54"/>
      <c r="N132" s="58"/>
      <c r="O132" s="54"/>
      <c r="P132" s="54"/>
      <c r="Q132" s="54"/>
      <c r="R132" s="54"/>
      <c r="S132" s="58"/>
      <c r="T132" s="54"/>
      <c r="U132" s="54"/>
      <c r="V132" s="54"/>
      <c r="W132" s="54"/>
      <c r="X132" s="58"/>
      <c r="Y132" s="54"/>
      <c r="Z132" s="54"/>
      <c r="AA132" s="54"/>
      <c r="AB132" s="54"/>
      <c r="AC132" s="136"/>
      <c r="AD132" s="18"/>
      <c r="AE132" s="18"/>
      <c r="AF132" s="18"/>
      <c r="AG132" s="18"/>
      <c r="AH132" s="58"/>
      <c r="AI132" s="18"/>
      <c r="AJ132" s="18"/>
      <c r="AK132" s="18"/>
      <c r="AL132" s="18"/>
      <c r="AM132" s="136"/>
      <c r="AN132" s="18"/>
      <c r="AO132" s="18"/>
      <c r="AP132" s="18"/>
      <c r="AQ132" s="18"/>
      <c r="AT132" s="2"/>
      <c r="AU132" s="2"/>
      <c r="AV132" s="2"/>
      <c r="AW132" s="2"/>
      <c r="AX132" s="2"/>
      <c r="AY132" s="156"/>
      <c r="AZ132" s="156"/>
      <c r="BA132" s="156"/>
      <c r="BB132" s="156"/>
      <c r="BC132" s="156"/>
      <c r="BD132" s="156"/>
      <c r="BE132" s="156"/>
      <c r="BF132" s="156"/>
      <c r="BG132" s="156"/>
      <c r="BH132" s="156"/>
      <c r="BI132" s="156"/>
      <c r="BJ132" s="156"/>
      <c r="BK132" s="156"/>
      <c r="BL132" s="156"/>
      <c r="BM132" s="156"/>
      <c r="BN132" s="156"/>
      <c r="BO132" s="156"/>
      <c r="BP132" s="156"/>
      <c r="BQ132" s="156"/>
      <c r="BR132" s="156"/>
      <c r="BS132" s="156"/>
    </row>
    <row r="133" spans="1:71" ht="9.9499999999999993" customHeight="1" x14ac:dyDescent="0.15">
      <c r="A133" s="83" t="s">
        <v>45</v>
      </c>
      <c r="E133" s="2"/>
      <c r="G133" s="2"/>
      <c r="I133" s="106"/>
      <c r="J133" s="87"/>
      <c r="K133" s="87"/>
      <c r="L133" s="87"/>
      <c r="M133" s="87"/>
      <c r="N133" s="106"/>
      <c r="O133" s="87"/>
      <c r="P133" s="87"/>
      <c r="Q133" s="87"/>
      <c r="R133" s="87"/>
      <c r="S133" s="106"/>
      <c r="T133" s="87"/>
      <c r="U133" s="87"/>
      <c r="V133" s="87"/>
      <c r="W133" s="87"/>
      <c r="X133" s="106"/>
      <c r="Y133" s="87"/>
      <c r="Z133" s="87"/>
      <c r="AA133" s="87"/>
      <c r="AB133" s="87"/>
      <c r="AC133" s="138"/>
      <c r="AD133" s="107"/>
      <c r="AE133" s="107"/>
      <c r="AF133" s="107"/>
      <c r="AG133" s="107"/>
      <c r="AH133" s="106"/>
      <c r="AI133" s="107"/>
      <c r="AJ133" s="107"/>
      <c r="AK133" s="107"/>
      <c r="AL133" s="107"/>
      <c r="AM133" s="138"/>
      <c r="AN133" s="107"/>
      <c r="AO133" s="107"/>
      <c r="AP133" s="107"/>
      <c r="AQ133" s="107"/>
      <c r="AT133" s="2"/>
      <c r="AU133" s="2"/>
      <c r="AV133" s="2"/>
      <c r="AW133" s="2"/>
      <c r="AX133" s="2"/>
      <c r="AY133" s="156"/>
      <c r="AZ133" s="156"/>
      <c r="BA133" s="156"/>
      <c r="BB133" s="156"/>
      <c r="BC133" s="156"/>
      <c r="BD133" s="156"/>
      <c r="BE133" s="156"/>
      <c r="BF133" s="156"/>
      <c r="BG133" s="156"/>
      <c r="BH133" s="156"/>
      <c r="BI133" s="156"/>
      <c r="BJ133" s="156"/>
      <c r="BK133" s="156"/>
      <c r="BL133" s="156"/>
      <c r="BM133" s="156"/>
      <c r="BN133" s="156"/>
      <c r="BO133" s="156"/>
      <c r="BP133" s="156"/>
      <c r="BQ133" s="156"/>
      <c r="BR133" s="156"/>
      <c r="BS133" s="156"/>
    </row>
    <row r="134" spans="1:71" ht="9.9499999999999993" customHeight="1" x14ac:dyDescent="0.15">
      <c r="A134" s="55" t="s">
        <v>46</v>
      </c>
      <c r="B134" s="11"/>
      <c r="C134" s="11"/>
      <c r="D134" s="11"/>
      <c r="E134" s="11"/>
      <c r="F134" s="11"/>
      <c r="G134" s="11"/>
      <c r="H134" s="11"/>
      <c r="I134" s="86"/>
      <c r="J134" s="49"/>
      <c r="K134" s="49"/>
      <c r="L134" s="49"/>
      <c r="M134" s="49"/>
      <c r="N134" s="86">
        <v>48</v>
      </c>
      <c r="O134" s="49">
        <v>48</v>
      </c>
      <c r="P134" s="49">
        <v>0</v>
      </c>
      <c r="Q134" s="49">
        <v>0</v>
      </c>
      <c r="R134" s="49">
        <v>0</v>
      </c>
      <c r="S134" s="86">
        <v>0</v>
      </c>
      <c r="T134" s="49">
        <v>0</v>
      </c>
      <c r="U134" s="49">
        <v>0</v>
      </c>
      <c r="V134" s="49">
        <v>0</v>
      </c>
      <c r="W134" s="49">
        <v>0</v>
      </c>
      <c r="X134" s="86">
        <v>0</v>
      </c>
      <c r="Y134" s="49">
        <v>0</v>
      </c>
      <c r="Z134" s="49">
        <v>0</v>
      </c>
      <c r="AA134" s="49">
        <v>0</v>
      </c>
      <c r="AB134" s="49">
        <v>0</v>
      </c>
      <c r="AC134" s="139">
        <v>0</v>
      </c>
      <c r="AD134" s="19">
        <v>0</v>
      </c>
      <c r="AE134" s="19">
        <v>0</v>
      </c>
      <c r="AF134" s="19">
        <v>0</v>
      </c>
      <c r="AG134" s="19">
        <v>0</v>
      </c>
      <c r="AH134" s="86">
        <v>0</v>
      </c>
      <c r="AI134" s="19">
        <v>0</v>
      </c>
      <c r="AJ134" s="19">
        <v>0</v>
      </c>
      <c r="AK134" s="19">
        <v>0</v>
      </c>
      <c r="AL134" s="19">
        <v>0</v>
      </c>
      <c r="AM134" s="139">
        <v>0</v>
      </c>
      <c r="AN134" s="19">
        <v>0</v>
      </c>
      <c r="AO134" s="19">
        <v>0</v>
      </c>
      <c r="AP134" s="19">
        <v>0</v>
      </c>
      <c r="AQ134" s="19">
        <v>0</v>
      </c>
      <c r="AT134" s="2"/>
      <c r="AU134" s="2"/>
      <c r="AV134" s="2"/>
      <c r="AW134" s="2"/>
      <c r="AX134" s="2"/>
      <c r="AY134" s="156"/>
      <c r="AZ134" s="156"/>
      <c r="BA134" s="156"/>
      <c r="BB134" s="156"/>
      <c r="BC134" s="156"/>
      <c r="BD134" s="156"/>
      <c r="BE134" s="156"/>
      <c r="BF134" s="156"/>
      <c r="BG134" s="156"/>
      <c r="BH134" s="156"/>
      <c r="BI134" s="156"/>
      <c r="BJ134" s="156"/>
      <c r="BK134" s="156"/>
      <c r="BL134" s="156"/>
      <c r="BM134" s="156"/>
      <c r="BN134" s="156"/>
      <c r="BO134" s="156"/>
      <c r="BP134" s="156"/>
      <c r="BQ134" s="156"/>
      <c r="BR134" s="156"/>
      <c r="BS134" s="156"/>
    </row>
    <row r="135" spans="1:71" ht="13.35" customHeight="1" x14ac:dyDescent="0.15">
      <c r="A135" s="45" t="s">
        <v>47</v>
      </c>
      <c r="B135" s="9"/>
      <c r="C135" s="9"/>
      <c r="D135" s="9"/>
      <c r="E135" s="9"/>
      <c r="F135" s="9"/>
      <c r="G135" s="9"/>
      <c r="H135" s="9"/>
      <c r="I135" s="58"/>
      <c r="J135" s="54"/>
      <c r="K135" s="54"/>
      <c r="L135" s="54"/>
      <c r="M135" s="54"/>
      <c r="N135" s="58"/>
      <c r="O135" s="54"/>
      <c r="P135" s="54"/>
      <c r="Q135" s="54"/>
      <c r="R135" s="54"/>
      <c r="S135" s="58"/>
      <c r="T135" s="54"/>
      <c r="U135" s="54"/>
      <c r="V135" s="54"/>
      <c r="W135" s="54"/>
      <c r="X135" s="58"/>
      <c r="Y135" s="54"/>
      <c r="Z135" s="54"/>
      <c r="AA135" s="54"/>
      <c r="AB135" s="54"/>
      <c r="AC135" s="136"/>
      <c r="AD135" s="18"/>
      <c r="AE135" s="18"/>
      <c r="AF135" s="18"/>
      <c r="AG135" s="18"/>
      <c r="AH135" s="58"/>
      <c r="AI135" s="18"/>
      <c r="AJ135" s="18"/>
      <c r="AK135" s="18"/>
      <c r="AL135" s="18"/>
      <c r="AM135" s="136"/>
      <c r="AN135" s="18"/>
      <c r="AO135" s="18"/>
      <c r="AP135" s="18"/>
      <c r="AQ135" s="18"/>
      <c r="AT135" s="2"/>
      <c r="AU135" s="2"/>
      <c r="AV135" s="2"/>
      <c r="AW135" s="2"/>
      <c r="AX135" s="2"/>
      <c r="AY135" s="156"/>
      <c r="AZ135" s="156"/>
      <c r="BA135" s="156"/>
      <c r="BB135" s="156"/>
      <c r="BC135" s="156"/>
      <c r="BD135" s="156"/>
      <c r="BE135" s="156"/>
      <c r="BF135" s="156"/>
      <c r="BG135" s="156"/>
      <c r="BH135" s="156"/>
      <c r="BI135" s="156"/>
      <c r="BJ135" s="156"/>
      <c r="BK135" s="156"/>
      <c r="BL135" s="156"/>
      <c r="BM135" s="156"/>
      <c r="BN135" s="156"/>
      <c r="BO135" s="156"/>
      <c r="BP135" s="156"/>
      <c r="BQ135" s="156"/>
      <c r="BR135" s="156"/>
      <c r="BS135" s="156"/>
    </row>
    <row r="136" spans="1:71" ht="9.9499999999999993" customHeight="1" x14ac:dyDescent="0.15">
      <c r="A136" s="55" t="s">
        <v>46</v>
      </c>
      <c r="B136" s="11"/>
      <c r="C136" s="11"/>
      <c r="D136" s="11"/>
      <c r="E136" s="11"/>
      <c r="F136" s="11"/>
      <c r="G136" s="11"/>
      <c r="H136" s="11"/>
      <c r="I136" s="86">
        <v>365</v>
      </c>
      <c r="J136" s="49">
        <v>92</v>
      </c>
      <c r="K136" s="49">
        <v>92</v>
      </c>
      <c r="L136" s="49">
        <v>91</v>
      </c>
      <c r="M136" s="49">
        <v>90</v>
      </c>
      <c r="N136" s="86">
        <v>365</v>
      </c>
      <c r="O136" s="49">
        <v>92</v>
      </c>
      <c r="P136" s="49">
        <v>92</v>
      </c>
      <c r="Q136" s="49">
        <v>91</v>
      </c>
      <c r="R136" s="49">
        <v>90</v>
      </c>
      <c r="S136" s="86">
        <v>365</v>
      </c>
      <c r="T136" s="49">
        <v>92</v>
      </c>
      <c r="U136" s="49">
        <v>92</v>
      </c>
      <c r="V136" s="49">
        <v>91</v>
      </c>
      <c r="W136" s="49">
        <v>90</v>
      </c>
      <c r="X136" s="86">
        <v>366</v>
      </c>
      <c r="Y136" s="49">
        <v>92</v>
      </c>
      <c r="Z136" s="49">
        <v>92</v>
      </c>
      <c r="AA136" s="49">
        <v>91</v>
      </c>
      <c r="AB136" s="49">
        <v>91</v>
      </c>
      <c r="AC136" s="139">
        <v>365</v>
      </c>
      <c r="AD136" s="19">
        <v>92</v>
      </c>
      <c r="AE136" s="19">
        <v>92</v>
      </c>
      <c r="AF136" s="19">
        <v>91</v>
      </c>
      <c r="AG136" s="19">
        <v>90</v>
      </c>
      <c r="AH136" s="86">
        <v>365</v>
      </c>
      <c r="AI136" s="19">
        <v>92</v>
      </c>
      <c r="AJ136" s="19">
        <v>92</v>
      </c>
      <c r="AK136" s="19">
        <v>91</v>
      </c>
      <c r="AL136" s="19">
        <v>90</v>
      </c>
      <c r="AM136" s="139">
        <v>365</v>
      </c>
      <c r="AN136" s="19">
        <v>92</v>
      </c>
      <c r="AO136" s="19">
        <v>92</v>
      </c>
      <c r="AP136" s="19">
        <v>91</v>
      </c>
      <c r="AQ136" s="19">
        <v>90</v>
      </c>
      <c r="AT136" s="2"/>
      <c r="AU136" s="2"/>
      <c r="AV136" s="2"/>
      <c r="AW136" s="2"/>
      <c r="AX136" s="2"/>
      <c r="AY136" s="156"/>
      <c r="AZ136" s="156"/>
      <c r="BA136" s="156"/>
      <c r="BB136" s="156"/>
      <c r="BC136" s="156"/>
      <c r="BD136" s="156"/>
      <c r="BE136" s="156"/>
      <c r="BF136" s="156"/>
      <c r="BG136" s="156"/>
      <c r="BH136" s="156"/>
      <c r="BI136" s="156"/>
      <c r="BJ136" s="156"/>
      <c r="BK136" s="156"/>
      <c r="BL136" s="156"/>
      <c r="BM136" s="156"/>
      <c r="BN136" s="156"/>
      <c r="BO136" s="156"/>
      <c r="BP136" s="156"/>
      <c r="BQ136" s="156"/>
      <c r="BR136" s="156"/>
      <c r="BS136" s="156"/>
    </row>
    <row r="137" spans="1:71" ht="13.35" customHeight="1" x14ac:dyDescent="0.15">
      <c r="A137" s="44" t="s">
        <v>28</v>
      </c>
      <c r="B137" s="14"/>
      <c r="C137" s="14"/>
      <c r="D137" s="14"/>
      <c r="E137" s="14"/>
      <c r="F137" s="14"/>
      <c r="G137" s="14"/>
      <c r="H137" s="14"/>
      <c r="I137" s="145">
        <v>56338824</v>
      </c>
      <c r="J137" s="105">
        <v>56323372</v>
      </c>
      <c r="K137" s="105">
        <v>56325655</v>
      </c>
      <c r="L137" s="105">
        <v>56353372</v>
      </c>
      <c r="M137" s="105">
        <v>56353372</v>
      </c>
      <c r="N137" s="145">
        <v>39718604</v>
      </c>
      <c r="O137" s="105">
        <v>51045485</v>
      </c>
      <c r="P137" s="105">
        <v>35901487</v>
      </c>
      <c r="Q137" s="105">
        <v>35901487</v>
      </c>
      <c r="R137" s="105">
        <v>35901487</v>
      </c>
      <c r="S137" s="145">
        <v>35901487</v>
      </c>
      <c r="T137" s="105">
        <v>35901487</v>
      </c>
      <c r="U137" s="105">
        <v>35901487</v>
      </c>
      <c r="V137" s="105">
        <v>35901487</v>
      </c>
      <c r="W137" s="105">
        <v>35901487</v>
      </c>
      <c r="X137" s="145">
        <v>35901487</v>
      </c>
      <c r="Y137" s="105">
        <v>35901487</v>
      </c>
      <c r="Z137" s="105">
        <v>35901487</v>
      </c>
      <c r="AA137" s="105">
        <v>35901487</v>
      </c>
      <c r="AB137" s="105">
        <v>35901487</v>
      </c>
      <c r="AC137" s="145">
        <v>35901487</v>
      </c>
      <c r="AD137" s="105">
        <v>35901487</v>
      </c>
      <c r="AE137" s="105">
        <v>35901487</v>
      </c>
      <c r="AF137" s="105">
        <v>35901487</v>
      </c>
      <c r="AG137" s="105">
        <v>35901487</v>
      </c>
      <c r="AH137" s="140">
        <v>35901487</v>
      </c>
      <c r="AI137" s="105">
        <v>35901487</v>
      </c>
      <c r="AJ137" s="105">
        <v>35901487</v>
      </c>
      <c r="AK137" s="105">
        <v>35901487</v>
      </c>
      <c r="AL137" s="105">
        <v>35901487</v>
      </c>
      <c r="AM137" s="140">
        <v>35901487</v>
      </c>
      <c r="AN137" s="105">
        <v>35901487</v>
      </c>
      <c r="AO137" s="105">
        <v>35901487</v>
      </c>
      <c r="AP137" s="105">
        <v>35901487</v>
      </c>
      <c r="AQ137" s="105">
        <v>35901487</v>
      </c>
      <c r="AT137" s="2"/>
      <c r="AU137" s="2"/>
      <c r="AV137" s="2"/>
      <c r="AW137" s="2"/>
      <c r="AX137" s="2"/>
      <c r="AY137" s="156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  <c r="BO137" s="156"/>
      <c r="BP137" s="156"/>
      <c r="BQ137" s="156"/>
      <c r="BR137" s="156"/>
      <c r="BS137" s="156"/>
    </row>
    <row r="138" spans="1:71" ht="13.35" customHeight="1" x14ac:dyDescent="0.15">
      <c r="A138" s="2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T138" s="2"/>
      <c r="AU138" s="2"/>
      <c r="AV138" s="2"/>
      <c r="AW138" s="2"/>
      <c r="AX138" s="2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6"/>
      <c r="BJ138" s="156"/>
      <c r="BK138" s="156"/>
      <c r="BL138" s="156"/>
      <c r="BM138" s="156"/>
      <c r="BN138" s="156"/>
      <c r="BO138" s="156"/>
      <c r="BP138" s="156"/>
      <c r="BQ138" s="156"/>
      <c r="BR138" s="156"/>
      <c r="BS138" s="156"/>
    </row>
    <row r="139" spans="1:71" ht="13.35" customHeight="1" x14ac:dyDescent="0.15">
      <c r="A139" s="23"/>
      <c r="B139" s="6"/>
      <c r="C139" s="6"/>
      <c r="D139" s="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T139" s="2"/>
      <c r="AU139" s="2"/>
      <c r="AV139" s="2"/>
      <c r="AW139" s="2"/>
      <c r="AX139" s="2"/>
      <c r="AY139" s="156"/>
      <c r="AZ139" s="156"/>
      <c r="BA139" s="156"/>
      <c r="BB139" s="156"/>
      <c r="BC139" s="156"/>
      <c r="BD139" s="156"/>
      <c r="BE139" s="156"/>
      <c r="BF139" s="156"/>
      <c r="BG139" s="156"/>
      <c r="BH139" s="156"/>
      <c r="BI139" s="156"/>
      <c r="BJ139" s="156"/>
      <c r="BK139" s="156"/>
      <c r="BL139" s="156"/>
      <c r="BM139" s="156"/>
      <c r="BN139" s="156"/>
      <c r="BO139" s="156"/>
      <c r="BP139" s="156"/>
      <c r="BQ139" s="156"/>
      <c r="BR139" s="156"/>
      <c r="BS139" s="156"/>
    </row>
    <row r="140" spans="1:71" ht="13.35" customHeight="1" x14ac:dyDescent="0.15">
      <c r="A140" s="62" t="s">
        <v>37</v>
      </c>
      <c r="B140" s="63"/>
      <c r="C140" s="63"/>
      <c r="D140" s="63"/>
      <c r="E140" s="63"/>
      <c r="F140" s="63"/>
      <c r="G140" s="63"/>
      <c r="H140" s="63"/>
      <c r="I140" s="69"/>
      <c r="J140" s="167">
        <v>2019</v>
      </c>
      <c r="K140" s="167"/>
      <c r="L140" s="167"/>
      <c r="M140" s="167"/>
      <c r="N140" s="69"/>
      <c r="O140" s="167">
        <v>2018</v>
      </c>
      <c r="P140" s="167"/>
      <c r="Q140" s="167"/>
      <c r="R140" s="167"/>
      <c r="S140" s="69"/>
      <c r="T140" s="167">
        <v>2017</v>
      </c>
      <c r="U140" s="167"/>
      <c r="V140" s="167"/>
      <c r="W140" s="167"/>
      <c r="X140" s="167">
        <v>2016</v>
      </c>
      <c r="Y140" s="167"/>
      <c r="Z140" s="167"/>
      <c r="AA140" s="167"/>
      <c r="AB140" s="167"/>
      <c r="AC140" s="166">
        <v>2015</v>
      </c>
      <c r="AD140" s="166"/>
      <c r="AE140" s="166"/>
      <c r="AF140" s="166"/>
      <c r="AG140" s="166"/>
      <c r="AH140" s="166">
        <v>2014</v>
      </c>
      <c r="AI140" s="166"/>
      <c r="AJ140" s="166"/>
      <c r="AK140" s="166"/>
      <c r="AL140" s="166"/>
      <c r="AM140" s="166">
        <v>2013</v>
      </c>
      <c r="AN140" s="166"/>
      <c r="AO140" s="166"/>
      <c r="AP140" s="166"/>
      <c r="AQ140" s="166"/>
      <c r="AT140" s="2"/>
      <c r="AU140" s="2"/>
      <c r="AV140" s="2"/>
      <c r="AW140" s="2"/>
      <c r="AX140" s="2"/>
      <c r="AY140" s="156"/>
      <c r="AZ140" s="156"/>
      <c r="BA140" s="156"/>
      <c r="BB140" s="156"/>
      <c r="BC140" s="156"/>
      <c r="BD140" s="156"/>
      <c r="BE140" s="156"/>
      <c r="BF140" s="156"/>
      <c r="BG140" s="156"/>
      <c r="BH140" s="156"/>
      <c r="BI140" s="156"/>
      <c r="BJ140" s="156"/>
      <c r="BK140" s="156"/>
      <c r="BL140" s="156"/>
      <c r="BM140" s="156"/>
      <c r="BN140" s="156"/>
      <c r="BO140" s="156"/>
      <c r="BP140" s="156"/>
      <c r="BQ140" s="156"/>
      <c r="BR140" s="156"/>
      <c r="BS140" s="156"/>
    </row>
    <row r="141" spans="1:71" ht="13.35" customHeight="1" x14ac:dyDescent="0.15">
      <c r="A141" s="64" t="s">
        <v>8</v>
      </c>
      <c r="B141" s="65"/>
      <c r="C141" s="65"/>
      <c r="D141" s="65"/>
      <c r="E141" s="65"/>
      <c r="F141" s="65"/>
      <c r="G141" s="65"/>
      <c r="H141" s="65"/>
      <c r="I141" s="72" t="s">
        <v>0</v>
      </c>
      <c r="J141" s="73" t="s">
        <v>9</v>
      </c>
      <c r="K141" s="73" t="s">
        <v>10</v>
      </c>
      <c r="L141" s="73" t="s">
        <v>11</v>
      </c>
      <c r="M141" s="73" t="s">
        <v>12</v>
      </c>
      <c r="N141" s="72" t="s">
        <v>0</v>
      </c>
      <c r="O141" s="73" t="s">
        <v>9</v>
      </c>
      <c r="P141" s="73" t="s">
        <v>10</v>
      </c>
      <c r="Q141" s="73" t="s">
        <v>11</v>
      </c>
      <c r="R141" s="73" t="s">
        <v>12</v>
      </c>
      <c r="S141" s="72" t="s">
        <v>0</v>
      </c>
      <c r="T141" s="73" t="s">
        <v>9</v>
      </c>
      <c r="U141" s="73" t="s">
        <v>10</v>
      </c>
      <c r="V141" s="73" t="s">
        <v>11</v>
      </c>
      <c r="W141" s="73" t="s">
        <v>12</v>
      </c>
      <c r="X141" s="73" t="s">
        <v>0</v>
      </c>
      <c r="Y141" s="73" t="s">
        <v>9</v>
      </c>
      <c r="Z141" s="73" t="s">
        <v>10</v>
      </c>
      <c r="AA141" s="73" t="s">
        <v>11</v>
      </c>
      <c r="AB141" s="73" t="s">
        <v>12</v>
      </c>
      <c r="AC141" s="77" t="s">
        <v>0</v>
      </c>
      <c r="AD141" s="77" t="s">
        <v>9</v>
      </c>
      <c r="AE141" s="77" t="s">
        <v>10</v>
      </c>
      <c r="AF141" s="77" t="s">
        <v>11</v>
      </c>
      <c r="AG141" s="77" t="s">
        <v>12</v>
      </c>
      <c r="AH141" s="77" t="s">
        <v>0</v>
      </c>
      <c r="AI141" s="77" t="s">
        <v>9</v>
      </c>
      <c r="AJ141" s="77" t="s">
        <v>10</v>
      </c>
      <c r="AK141" s="77" t="s">
        <v>11</v>
      </c>
      <c r="AL141" s="77" t="s">
        <v>12</v>
      </c>
      <c r="AM141" s="77" t="s">
        <v>0</v>
      </c>
      <c r="AN141" s="77" t="s">
        <v>9</v>
      </c>
      <c r="AO141" s="77" t="s">
        <v>10</v>
      </c>
      <c r="AP141" s="77" t="s">
        <v>11</v>
      </c>
      <c r="AQ141" s="77" t="s">
        <v>12</v>
      </c>
      <c r="AT141" s="2"/>
      <c r="AU141" s="2"/>
      <c r="AV141" s="2"/>
      <c r="AW141" s="2"/>
      <c r="AX141" s="2"/>
      <c r="AY141" s="156"/>
      <c r="AZ141" s="156"/>
      <c r="BA141" s="156"/>
      <c r="BB141" s="156"/>
      <c r="BC141" s="156"/>
      <c r="BD141" s="156"/>
      <c r="BE141" s="156"/>
      <c r="BF141" s="156"/>
      <c r="BG141" s="156"/>
      <c r="BH141" s="156"/>
      <c r="BI141" s="156"/>
      <c r="BJ141" s="156"/>
      <c r="BK141" s="156"/>
      <c r="BL141" s="156"/>
      <c r="BM141" s="156"/>
      <c r="BN141" s="156"/>
      <c r="BO141" s="156"/>
      <c r="BP141" s="156"/>
      <c r="BQ141" s="156"/>
      <c r="BR141" s="156"/>
      <c r="BS141" s="156"/>
    </row>
    <row r="142" spans="1:71" ht="13.35" customHeight="1" x14ac:dyDescent="0.15">
      <c r="A142" s="22" t="s">
        <v>85</v>
      </c>
      <c r="B142" s="12"/>
      <c r="C142" s="12"/>
      <c r="D142" s="12"/>
      <c r="E142" s="16"/>
      <c r="F142" s="16"/>
      <c r="G142" s="12"/>
      <c r="H142" s="94"/>
      <c r="I142" s="133">
        <v>3326</v>
      </c>
      <c r="J142" s="94">
        <v>3326</v>
      </c>
      <c r="K142" s="94">
        <v>3603</v>
      </c>
      <c r="L142" s="94">
        <v>3706</v>
      </c>
      <c r="M142" s="94">
        <v>3802</v>
      </c>
      <c r="N142" s="133">
        <f>3232-3.897</f>
        <v>3228.1030000000001</v>
      </c>
      <c r="O142" s="94">
        <f>O145-O144</f>
        <v>3228</v>
      </c>
      <c r="P142" s="94">
        <f>P145-P144</f>
        <v>3479</v>
      </c>
      <c r="Q142" s="94">
        <f>Q145-Q144</f>
        <v>1379</v>
      </c>
      <c r="R142" s="94">
        <f>R145-R144</f>
        <v>1413</v>
      </c>
      <c r="S142" s="133">
        <v>1451</v>
      </c>
      <c r="T142" s="94">
        <v>1451</v>
      </c>
      <c r="U142" s="94">
        <v>1456</v>
      </c>
      <c r="V142" s="94">
        <v>1523</v>
      </c>
      <c r="W142" s="94">
        <v>1549</v>
      </c>
      <c r="X142" s="133">
        <v>1334</v>
      </c>
      <c r="Y142" s="94">
        <v>1334</v>
      </c>
      <c r="Z142" s="94">
        <v>1370</v>
      </c>
      <c r="AA142" s="94">
        <v>1404</v>
      </c>
      <c r="AB142" s="94">
        <v>1437</v>
      </c>
      <c r="AC142" s="133">
        <v>1466</v>
      </c>
      <c r="AD142" s="94">
        <v>1466</v>
      </c>
      <c r="AE142" s="94">
        <v>1501</v>
      </c>
      <c r="AF142" s="94">
        <v>1531</v>
      </c>
      <c r="AG142" s="94">
        <v>1568</v>
      </c>
      <c r="AH142" s="133">
        <v>1397</v>
      </c>
      <c r="AI142" s="94">
        <v>1397</v>
      </c>
      <c r="AJ142" s="95" t="s">
        <v>7</v>
      </c>
      <c r="AK142" s="95" t="s">
        <v>7</v>
      </c>
      <c r="AL142" s="95" t="s">
        <v>7</v>
      </c>
      <c r="AM142" s="133">
        <v>1660</v>
      </c>
      <c r="AN142" s="94">
        <v>1660</v>
      </c>
      <c r="AO142" s="95" t="s">
        <v>7</v>
      </c>
      <c r="AP142" s="95" t="s">
        <v>7</v>
      </c>
      <c r="AQ142" s="95" t="s">
        <v>7</v>
      </c>
      <c r="AT142" s="2"/>
      <c r="AU142" s="2"/>
      <c r="AV142" s="2"/>
      <c r="AW142" s="2"/>
      <c r="AX142" s="2"/>
      <c r="AY142" s="156"/>
      <c r="AZ142" s="156"/>
      <c r="BA142" s="156"/>
      <c r="BB142" s="156"/>
      <c r="BC142" s="156"/>
      <c r="BD142" s="156"/>
      <c r="BE142" s="156"/>
      <c r="BF142" s="156"/>
      <c r="BG142" s="156"/>
      <c r="BH142" s="156"/>
      <c r="BI142" s="156"/>
      <c r="BJ142" s="156"/>
      <c r="BK142" s="156"/>
      <c r="BL142" s="156"/>
      <c r="BM142" s="156"/>
      <c r="BN142" s="156"/>
      <c r="BO142" s="156"/>
      <c r="BP142" s="156"/>
      <c r="BQ142" s="156"/>
      <c r="BR142" s="156"/>
      <c r="BS142" s="156"/>
    </row>
    <row r="143" spans="1:71" ht="13.35" customHeight="1" x14ac:dyDescent="0.15">
      <c r="A143" s="22" t="s">
        <v>103</v>
      </c>
      <c r="B143" s="12"/>
      <c r="C143" s="12"/>
      <c r="D143" s="12"/>
      <c r="E143" s="16"/>
      <c r="F143" s="16"/>
      <c r="G143" s="12"/>
      <c r="H143" s="94"/>
      <c r="I143" s="133">
        <v>1323</v>
      </c>
      <c r="J143" s="94">
        <v>1323</v>
      </c>
      <c r="K143" s="94">
        <v>1357</v>
      </c>
      <c r="L143" s="94">
        <v>1439</v>
      </c>
      <c r="M143" s="94">
        <v>1449</v>
      </c>
      <c r="N143" s="133"/>
      <c r="O143" s="94"/>
      <c r="P143" s="94"/>
      <c r="Q143" s="94"/>
      <c r="R143" s="94"/>
      <c r="S143" s="133"/>
      <c r="T143" s="94"/>
      <c r="U143" s="94"/>
      <c r="V143" s="94"/>
      <c r="W143" s="94"/>
      <c r="X143" s="133"/>
      <c r="Y143" s="94"/>
      <c r="Z143" s="94"/>
      <c r="AA143" s="94"/>
      <c r="AB143" s="94"/>
      <c r="AC143" s="133"/>
      <c r="AD143" s="94"/>
      <c r="AE143" s="94"/>
      <c r="AF143" s="94"/>
      <c r="AG143" s="94"/>
      <c r="AH143" s="133"/>
      <c r="AI143" s="94"/>
      <c r="AJ143" s="95"/>
      <c r="AK143" s="95"/>
      <c r="AL143" s="95"/>
      <c r="AM143" s="133"/>
      <c r="AN143" s="94"/>
      <c r="AO143" s="95"/>
      <c r="AP143" s="95"/>
      <c r="AQ143" s="95"/>
      <c r="AT143" s="2"/>
      <c r="AU143" s="2"/>
      <c r="AV143" s="2"/>
      <c r="AW143" s="2"/>
      <c r="AX143" s="2"/>
      <c r="AY143" s="156"/>
      <c r="AZ143" s="156"/>
      <c r="BA143" s="156"/>
      <c r="BB143" s="156"/>
      <c r="BC143" s="156"/>
      <c r="BD143" s="156"/>
      <c r="BE143" s="156"/>
      <c r="BF143" s="156"/>
      <c r="BG143" s="156"/>
      <c r="BH143" s="156"/>
      <c r="BI143" s="156"/>
      <c r="BJ143" s="156"/>
      <c r="BK143" s="156"/>
      <c r="BL143" s="156"/>
      <c r="BM143" s="156"/>
      <c r="BN143" s="156"/>
      <c r="BO143" s="156"/>
      <c r="BP143" s="156"/>
      <c r="BQ143" s="156"/>
      <c r="BR143" s="156"/>
      <c r="BS143" s="156"/>
    </row>
    <row r="144" spans="1:71" ht="13.35" customHeight="1" x14ac:dyDescent="0.15">
      <c r="A144" s="22" t="s">
        <v>84</v>
      </c>
      <c r="B144" s="12"/>
      <c r="C144" s="12"/>
      <c r="D144" s="12"/>
      <c r="E144" s="16"/>
      <c r="F144" s="16"/>
      <c r="G144" s="12"/>
      <c r="H144" s="94"/>
      <c r="I144" s="133">
        <v>6</v>
      </c>
      <c r="J144" s="94">
        <v>6</v>
      </c>
      <c r="K144" s="94">
        <v>5</v>
      </c>
      <c r="L144" s="94">
        <v>4</v>
      </c>
      <c r="M144" s="94">
        <v>4</v>
      </c>
      <c r="N144" s="133">
        <v>4</v>
      </c>
      <c r="O144" s="94">
        <v>4</v>
      </c>
      <c r="P144" s="94">
        <v>3</v>
      </c>
      <c r="Q144" s="94">
        <v>2</v>
      </c>
      <c r="R144" s="94">
        <v>2</v>
      </c>
      <c r="S144" s="133">
        <v>2</v>
      </c>
      <c r="T144" s="94">
        <v>2</v>
      </c>
      <c r="U144" s="94">
        <v>3</v>
      </c>
      <c r="V144" s="94">
        <v>3</v>
      </c>
      <c r="W144" s="94">
        <v>3</v>
      </c>
      <c r="X144" s="133">
        <v>4</v>
      </c>
      <c r="Y144" s="94">
        <v>4</v>
      </c>
      <c r="Z144" s="94">
        <v>3</v>
      </c>
      <c r="AA144" s="94">
        <v>3</v>
      </c>
      <c r="AB144" s="94">
        <v>3</v>
      </c>
      <c r="AC144" s="133">
        <v>4</v>
      </c>
      <c r="AD144" s="94">
        <v>4</v>
      </c>
      <c r="AE144" s="94">
        <v>9</v>
      </c>
      <c r="AF144" s="94">
        <v>9</v>
      </c>
      <c r="AG144" s="94">
        <v>8</v>
      </c>
      <c r="AH144" s="133">
        <v>8</v>
      </c>
      <c r="AI144" s="94">
        <v>8</v>
      </c>
      <c r="AJ144" s="95" t="s">
        <v>7</v>
      </c>
      <c r="AK144" s="95" t="s">
        <v>7</v>
      </c>
      <c r="AL144" s="95" t="s">
        <v>7</v>
      </c>
      <c r="AM144" s="133">
        <v>0</v>
      </c>
      <c r="AN144" s="94">
        <v>0</v>
      </c>
      <c r="AO144" s="95" t="s">
        <v>7</v>
      </c>
      <c r="AP144" s="95" t="s">
        <v>7</v>
      </c>
      <c r="AQ144" s="95" t="s">
        <v>7</v>
      </c>
      <c r="AT144" s="2"/>
      <c r="AU144" s="2"/>
      <c r="AV144" s="2"/>
      <c r="AW144" s="2"/>
      <c r="AX144" s="2"/>
      <c r="AY144" s="156"/>
      <c r="AZ144" s="156"/>
      <c r="BA144" s="156"/>
      <c r="BB144" s="156"/>
      <c r="BC144" s="156"/>
      <c r="BD144" s="156"/>
      <c r="BE144" s="156"/>
      <c r="BF144" s="156"/>
      <c r="BG144" s="156"/>
      <c r="BH144" s="156"/>
      <c r="BI144" s="156"/>
      <c r="BJ144" s="156"/>
      <c r="BK144" s="156"/>
      <c r="BL144" s="156"/>
      <c r="BM144" s="156"/>
      <c r="BN144" s="156"/>
      <c r="BO144" s="156"/>
      <c r="BP144" s="156"/>
      <c r="BQ144" s="156"/>
      <c r="BR144" s="156"/>
      <c r="BS144" s="156"/>
    </row>
    <row r="145" spans="1:71" ht="13.35" customHeight="1" x14ac:dyDescent="0.15">
      <c r="A145" s="22" t="s">
        <v>86</v>
      </c>
      <c r="B145" s="12"/>
      <c r="C145" s="12"/>
      <c r="D145" s="12"/>
      <c r="E145" s="16"/>
      <c r="F145" s="16"/>
      <c r="G145" s="12"/>
      <c r="H145" s="94"/>
      <c r="I145" s="133">
        <v>4655</v>
      </c>
      <c r="J145" s="94">
        <v>4655</v>
      </c>
      <c r="K145" s="94">
        <v>4965</v>
      </c>
      <c r="L145" s="94">
        <v>5149</v>
      </c>
      <c r="M145" s="94">
        <v>5256</v>
      </c>
      <c r="N145" s="133">
        <v>3232</v>
      </c>
      <c r="O145" s="94">
        <v>3232</v>
      </c>
      <c r="P145" s="94">
        <v>3482</v>
      </c>
      <c r="Q145" s="94">
        <v>1381</v>
      </c>
      <c r="R145" s="94">
        <v>1415</v>
      </c>
      <c r="S145" s="133">
        <v>1453</v>
      </c>
      <c r="T145" s="94">
        <v>1453</v>
      </c>
      <c r="U145" s="94">
        <v>1459</v>
      </c>
      <c r="V145" s="94">
        <v>1526</v>
      </c>
      <c r="W145" s="94">
        <v>1553</v>
      </c>
      <c r="X145" s="133">
        <v>1338</v>
      </c>
      <c r="Y145" s="94">
        <v>1338</v>
      </c>
      <c r="Z145" s="94">
        <v>1373</v>
      </c>
      <c r="AA145" s="94">
        <v>1407</v>
      </c>
      <c r="AB145" s="94">
        <v>1440</v>
      </c>
      <c r="AC145" s="133">
        <v>1469</v>
      </c>
      <c r="AD145" s="94">
        <v>1469</v>
      </c>
      <c r="AE145" s="94">
        <v>1510</v>
      </c>
      <c r="AF145" s="94">
        <v>1540</v>
      </c>
      <c r="AG145" s="94">
        <v>1576</v>
      </c>
      <c r="AH145" s="133">
        <v>1404</v>
      </c>
      <c r="AI145" s="94">
        <v>1404</v>
      </c>
      <c r="AJ145" s="95" t="s">
        <v>7</v>
      </c>
      <c r="AK145" s="95" t="s">
        <v>7</v>
      </c>
      <c r="AL145" s="95" t="s">
        <v>7</v>
      </c>
      <c r="AM145" s="133">
        <v>1660</v>
      </c>
      <c r="AN145" s="94">
        <v>1660</v>
      </c>
      <c r="AO145" s="95" t="s">
        <v>7</v>
      </c>
      <c r="AP145" s="95" t="s">
        <v>7</v>
      </c>
      <c r="AQ145" s="95" t="s">
        <v>7</v>
      </c>
      <c r="AT145" s="2"/>
      <c r="AU145" s="2"/>
      <c r="AV145" s="2"/>
      <c r="AW145" s="2"/>
      <c r="AX145" s="2"/>
      <c r="AY145" s="156"/>
      <c r="AZ145" s="156"/>
      <c r="BA145" s="156"/>
      <c r="BB145" s="156"/>
      <c r="BC145" s="156"/>
      <c r="BD145" s="156"/>
      <c r="BE145" s="156"/>
      <c r="BF145" s="156"/>
      <c r="BG145" s="156"/>
      <c r="BH145" s="156"/>
      <c r="BI145" s="156"/>
      <c r="BJ145" s="156"/>
      <c r="BK145" s="156"/>
      <c r="BL145" s="156"/>
      <c r="BM145" s="156"/>
      <c r="BN145" s="156"/>
      <c r="BO145" s="156"/>
      <c r="BP145" s="156"/>
      <c r="BQ145" s="156"/>
      <c r="BR145" s="156"/>
      <c r="BS145" s="156"/>
    </row>
    <row r="146" spans="1:71" ht="9.9499999999999993" customHeight="1" x14ac:dyDescent="0.15">
      <c r="A146" s="56" t="s">
        <v>60</v>
      </c>
      <c r="B146" s="9"/>
      <c r="C146" s="9"/>
      <c r="D146" s="9"/>
      <c r="E146" s="51"/>
      <c r="F146" s="51"/>
      <c r="G146" s="9"/>
      <c r="H146" s="54"/>
      <c r="I146" s="136"/>
      <c r="J146" s="54"/>
      <c r="K146" s="54"/>
      <c r="L146" s="54"/>
      <c r="M146" s="54"/>
      <c r="N146" s="136"/>
      <c r="O146" s="54"/>
      <c r="P146" s="54"/>
      <c r="Q146" s="54"/>
      <c r="R146" s="54"/>
      <c r="S146" s="136"/>
      <c r="T146" s="54"/>
      <c r="U146" s="54"/>
      <c r="V146" s="54"/>
      <c r="W146" s="54"/>
      <c r="X146" s="136"/>
      <c r="Y146" s="54"/>
      <c r="Z146" s="54"/>
      <c r="AA146" s="54"/>
      <c r="AB146" s="54"/>
      <c r="AC146" s="136"/>
      <c r="AD146" s="54"/>
      <c r="AE146" s="54"/>
      <c r="AF146" s="54"/>
      <c r="AG146" s="54"/>
      <c r="AH146" s="136"/>
      <c r="AI146" s="54"/>
      <c r="AJ146" s="109"/>
      <c r="AK146" s="109"/>
      <c r="AL146" s="109"/>
      <c r="AM146" s="136"/>
      <c r="AN146" s="54"/>
      <c r="AO146" s="109"/>
      <c r="AP146" s="109"/>
      <c r="AQ146" s="109"/>
      <c r="AT146" s="2"/>
      <c r="AU146" s="2"/>
      <c r="AV146" s="2"/>
      <c r="AW146" s="2"/>
      <c r="AX146" s="2"/>
      <c r="AY146" s="156"/>
      <c r="AZ146" s="156"/>
      <c r="BA146" s="156"/>
      <c r="BB146" s="156"/>
      <c r="BC146" s="156"/>
      <c r="BD146" s="156"/>
      <c r="BE146" s="156"/>
      <c r="BF146" s="156"/>
      <c r="BG146" s="156"/>
      <c r="BH146" s="156"/>
      <c r="BI146" s="156"/>
      <c r="BJ146" s="156"/>
      <c r="BK146" s="156"/>
      <c r="BL146" s="156"/>
      <c r="BM146" s="156"/>
      <c r="BN146" s="156"/>
      <c r="BO146" s="156"/>
      <c r="BP146" s="156"/>
      <c r="BQ146" s="156"/>
      <c r="BR146" s="156"/>
      <c r="BS146" s="156"/>
    </row>
    <row r="147" spans="1:71" ht="9.9499999999999993" customHeight="1" x14ac:dyDescent="0.15">
      <c r="A147" s="46" t="s">
        <v>51</v>
      </c>
      <c r="B147" s="11"/>
      <c r="C147" s="11"/>
      <c r="D147" s="11"/>
      <c r="E147" s="47"/>
      <c r="F147" s="47"/>
      <c r="G147" s="11"/>
      <c r="H147" s="49"/>
      <c r="I147" s="139">
        <v>-1339</v>
      </c>
      <c r="J147" s="49">
        <v>-1339</v>
      </c>
      <c r="K147" s="49">
        <v>-1375</v>
      </c>
      <c r="L147" s="49">
        <v>-1455</v>
      </c>
      <c r="M147" s="49">
        <v>-1463</v>
      </c>
      <c r="N147" s="139">
        <v>-7</v>
      </c>
      <c r="O147" s="49">
        <v>-7</v>
      </c>
      <c r="P147" s="49">
        <v>-4</v>
      </c>
      <c r="Q147" s="49">
        <v>-3</v>
      </c>
      <c r="R147" s="49">
        <v>-3</v>
      </c>
      <c r="S147" s="139">
        <v>-7</v>
      </c>
      <c r="T147" s="49">
        <v>-7</v>
      </c>
      <c r="U147" s="49">
        <v>-9</v>
      </c>
      <c r="V147" s="49">
        <v>-10</v>
      </c>
      <c r="W147" s="49">
        <v>-10</v>
      </c>
      <c r="X147" s="139">
        <v>-11</v>
      </c>
      <c r="Y147" s="49">
        <v>-11</v>
      </c>
      <c r="Z147" s="49">
        <v>-13</v>
      </c>
      <c r="AA147" s="49">
        <v>-13</v>
      </c>
      <c r="AB147" s="49">
        <v>-11</v>
      </c>
      <c r="AC147" s="139">
        <v>-7</v>
      </c>
      <c r="AD147" s="49">
        <v>-7</v>
      </c>
      <c r="AE147" s="49">
        <v>-14</v>
      </c>
      <c r="AF147" s="49">
        <v>-10</v>
      </c>
      <c r="AG147" s="49">
        <v>-12</v>
      </c>
      <c r="AH147" s="139">
        <v>-8</v>
      </c>
      <c r="AI147" s="49">
        <v>-8</v>
      </c>
      <c r="AJ147" s="118" t="s">
        <v>7</v>
      </c>
      <c r="AK147" s="118" t="s">
        <v>7</v>
      </c>
      <c r="AL147" s="118" t="s">
        <v>7</v>
      </c>
      <c r="AM147" s="139">
        <v>-3</v>
      </c>
      <c r="AN147" s="49">
        <v>-3</v>
      </c>
      <c r="AO147" s="118" t="s">
        <v>7</v>
      </c>
      <c r="AP147" s="118" t="s">
        <v>7</v>
      </c>
      <c r="AQ147" s="118" t="s">
        <v>7</v>
      </c>
      <c r="AT147" s="2"/>
      <c r="AU147" s="2"/>
      <c r="AV147" s="2"/>
      <c r="AW147" s="2"/>
      <c r="AX147" s="2"/>
      <c r="AY147" s="156"/>
      <c r="AZ147" s="156"/>
      <c r="BA147" s="156"/>
      <c r="BB147" s="156"/>
      <c r="BC147" s="156"/>
      <c r="BD147" s="156"/>
      <c r="BE147" s="156"/>
      <c r="BF147" s="156"/>
      <c r="BG147" s="156"/>
      <c r="BH147" s="156"/>
      <c r="BI147" s="156"/>
      <c r="BJ147" s="156"/>
      <c r="BK147" s="156"/>
      <c r="BL147" s="156"/>
      <c r="BM147" s="156"/>
      <c r="BN147" s="156"/>
      <c r="BO147" s="156"/>
      <c r="BP147" s="156"/>
      <c r="BQ147" s="156"/>
      <c r="BR147" s="156"/>
      <c r="BS147" s="156"/>
    </row>
    <row r="148" spans="1:71" ht="13.35" customHeight="1" x14ac:dyDescent="0.15">
      <c r="A148" s="22"/>
      <c r="B148" s="12"/>
      <c r="C148" s="12"/>
      <c r="D148" s="12"/>
      <c r="E148" s="16"/>
      <c r="F148" s="16"/>
      <c r="G148" s="12"/>
      <c r="H148" s="94"/>
      <c r="I148" s="133"/>
      <c r="J148" s="94"/>
      <c r="K148" s="94"/>
      <c r="L148" s="94"/>
      <c r="M148" s="94"/>
      <c r="N148" s="133"/>
      <c r="O148" s="94"/>
      <c r="P148" s="94"/>
      <c r="Q148" s="94"/>
      <c r="R148" s="94"/>
      <c r="S148" s="133"/>
      <c r="T148" s="94"/>
      <c r="U148" s="94"/>
      <c r="V148" s="94"/>
      <c r="W148" s="94"/>
      <c r="X148" s="133"/>
      <c r="Y148" s="94"/>
      <c r="Z148" s="94"/>
      <c r="AA148" s="94"/>
      <c r="AB148" s="94"/>
      <c r="AC148" s="133"/>
      <c r="AD148" s="94"/>
      <c r="AE148" s="94"/>
      <c r="AF148" s="94"/>
      <c r="AG148" s="94"/>
      <c r="AH148" s="133"/>
      <c r="AI148" s="94"/>
      <c r="AJ148" s="95"/>
      <c r="AK148" s="95"/>
      <c r="AL148" s="95"/>
      <c r="AM148" s="133"/>
      <c r="AN148" s="94"/>
      <c r="AO148" s="95"/>
      <c r="AP148" s="95"/>
      <c r="AQ148" s="95"/>
      <c r="AT148" s="2"/>
      <c r="AU148" s="2"/>
      <c r="AV148" s="2"/>
      <c r="AW148" s="2"/>
      <c r="AX148" s="2"/>
      <c r="AY148" s="156"/>
      <c r="AZ148" s="156"/>
      <c r="BA148" s="156"/>
      <c r="BB148" s="156"/>
      <c r="BC148" s="156"/>
      <c r="BD148" s="156"/>
      <c r="BE148" s="156"/>
      <c r="BF148" s="156"/>
      <c r="BG148" s="156"/>
      <c r="BH148" s="156"/>
      <c r="BI148" s="156"/>
      <c r="BJ148" s="156"/>
      <c r="BK148" s="156"/>
      <c r="BL148" s="156"/>
      <c r="BM148" s="156"/>
      <c r="BN148" s="156"/>
      <c r="BO148" s="156"/>
      <c r="BP148" s="156"/>
      <c r="BQ148" s="156"/>
      <c r="BR148" s="156"/>
      <c r="BS148" s="156"/>
    </row>
    <row r="149" spans="1:71" ht="13.35" customHeight="1" x14ac:dyDescent="0.15">
      <c r="A149" s="22" t="s">
        <v>4</v>
      </c>
      <c r="B149" s="12"/>
      <c r="C149" s="12"/>
      <c r="D149" s="12"/>
      <c r="E149" s="16"/>
      <c r="F149" s="16"/>
      <c r="G149" s="12"/>
      <c r="H149" s="94"/>
      <c r="I149" s="133">
        <v>1204</v>
      </c>
      <c r="J149" s="94">
        <v>1204</v>
      </c>
      <c r="K149" s="94">
        <v>899</v>
      </c>
      <c r="L149" s="94">
        <v>960</v>
      </c>
      <c r="M149" s="94">
        <v>1080</v>
      </c>
      <c r="N149" s="133">
        <v>1081</v>
      </c>
      <c r="O149" s="94">
        <v>1081</v>
      </c>
      <c r="P149" s="94">
        <v>2494</v>
      </c>
      <c r="Q149" s="94">
        <v>492</v>
      </c>
      <c r="R149" s="94">
        <v>306</v>
      </c>
      <c r="S149" s="133">
        <v>255</v>
      </c>
      <c r="T149" s="94">
        <v>255</v>
      </c>
      <c r="U149" s="94">
        <v>371</v>
      </c>
      <c r="V149" s="94">
        <v>369</v>
      </c>
      <c r="W149" s="94">
        <v>213</v>
      </c>
      <c r="X149" s="133">
        <v>404</v>
      </c>
      <c r="Y149" s="94">
        <v>404</v>
      </c>
      <c r="Z149" s="94">
        <v>445</v>
      </c>
      <c r="AA149" s="94">
        <v>608</v>
      </c>
      <c r="AB149" s="94">
        <v>436</v>
      </c>
      <c r="AC149" s="133">
        <v>461</v>
      </c>
      <c r="AD149" s="94">
        <v>461</v>
      </c>
      <c r="AE149" s="94">
        <v>522</v>
      </c>
      <c r="AF149" s="94">
        <v>572</v>
      </c>
      <c r="AG149" s="94">
        <v>517</v>
      </c>
      <c r="AH149" s="133">
        <v>495</v>
      </c>
      <c r="AI149" s="94">
        <v>495</v>
      </c>
      <c r="AJ149" s="95" t="s">
        <v>7</v>
      </c>
      <c r="AK149" s="95" t="s">
        <v>7</v>
      </c>
      <c r="AL149" s="95" t="s">
        <v>7</v>
      </c>
      <c r="AM149" s="133">
        <v>276</v>
      </c>
      <c r="AN149" s="94">
        <v>276</v>
      </c>
      <c r="AO149" s="95" t="s">
        <v>7</v>
      </c>
      <c r="AP149" s="95" t="s">
        <v>7</v>
      </c>
      <c r="AQ149" s="95" t="s">
        <v>7</v>
      </c>
      <c r="AT149" s="2"/>
      <c r="AU149" s="2"/>
      <c r="AV149" s="2"/>
      <c r="AW149" s="2"/>
      <c r="AX149" s="2"/>
      <c r="AY149" s="156"/>
      <c r="AZ149" s="156"/>
      <c r="BA149" s="156"/>
      <c r="BB149" s="156"/>
      <c r="BC149" s="156"/>
      <c r="BD149" s="156"/>
      <c r="BE149" s="156"/>
      <c r="BF149" s="156"/>
      <c r="BG149" s="156"/>
      <c r="BH149" s="156"/>
      <c r="BI149" s="156"/>
      <c r="BJ149" s="156"/>
      <c r="BK149" s="156"/>
      <c r="BL149" s="156"/>
      <c r="BM149" s="156"/>
      <c r="BN149" s="156"/>
      <c r="BO149" s="156"/>
      <c r="BP149" s="156"/>
      <c r="BQ149" s="156"/>
      <c r="BR149" s="156"/>
      <c r="BS149" s="156"/>
    </row>
    <row r="150" spans="1:71" ht="13.35" customHeight="1" x14ac:dyDescent="0.15">
      <c r="A150" s="56" t="s">
        <v>61</v>
      </c>
      <c r="B150" s="9"/>
      <c r="C150" s="9"/>
      <c r="D150" s="9"/>
      <c r="E150" s="51"/>
      <c r="F150" s="51"/>
      <c r="G150" s="9"/>
      <c r="H150" s="54"/>
      <c r="I150" s="136"/>
      <c r="J150" s="54"/>
      <c r="K150" s="54"/>
      <c r="L150" s="54"/>
      <c r="M150" s="54"/>
      <c r="N150" s="136"/>
      <c r="O150" s="54"/>
      <c r="P150" s="54"/>
      <c r="Q150" s="54"/>
      <c r="R150" s="54"/>
      <c r="S150" s="136"/>
      <c r="T150" s="54"/>
      <c r="U150" s="54"/>
      <c r="V150" s="54"/>
      <c r="W150" s="54"/>
      <c r="X150" s="136"/>
      <c r="Y150" s="54"/>
      <c r="Z150" s="54"/>
      <c r="AA150" s="54"/>
      <c r="AB150" s="54"/>
      <c r="AC150" s="136"/>
      <c r="AD150" s="54"/>
      <c r="AE150" s="54"/>
      <c r="AF150" s="54"/>
      <c r="AG150" s="54"/>
      <c r="AH150" s="136"/>
      <c r="AI150" s="54"/>
      <c r="AJ150" s="109"/>
      <c r="AK150" s="109"/>
      <c r="AL150" s="109"/>
      <c r="AM150" s="136"/>
      <c r="AN150" s="54"/>
      <c r="AO150" s="109"/>
      <c r="AP150" s="109"/>
      <c r="AQ150" s="109"/>
      <c r="AT150" s="2"/>
      <c r="AU150" s="2"/>
      <c r="AV150" s="2"/>
      <c r="AW150" s="2"/>
      <c r="AX150" s="2"/>
      <c r="AY150" s="156"/>
      <c r="AZ150" s="156"/>
      <c r="BA150" s="156"/>
      <c r="BB150" s="156"/>
      <c r="BC150" s="156"/>
      <c r="BD150" s="156"/>
      <c r="BE150" s="156"/>
      <c r="BF150" s="156"/>
      <c r="BG150" s="156"/>
      <c r="BH150" s="156"/>
      <c r="BI150" s="156"/>
      <c r="BJ150" s="156"/>
      <c r="BK150" s="156"/>
      <c r="BL150" s="156"/>
      <c r="BM150" s="156"/>
      <c r="BN150" s="156"/>
      <c r="BO150" s="156"/>
      <c r="BP150" s="156"/>
      <c r="BQ150" s="156"/>
      <c r="BR150" s="156"/>
      <c r="BS150" s="156"/>
    </row>
    <row r="151" spans="1:71" ht="9.9499999999999993" customHeight="1" x14ac:dyDescent="0.15">
      <c r="A151" s="46" t="s">
        <v>51</v>
      </c>
      <c r="B151" s="11"/>
      <c r="C151" s="11"/>
      <c r="D151" s="11"/>
      <c r="E151" s="47"/>
      <c r="F151" s="47"/>
      <c r="G151" s="11"/>
      <c r="H151" s="49"/>
      <c r="I151" s="139">
        <v>-457</v>
      </c>
      <c r="J151" s="49">
        <v>-457</v>
      </c>
      <c r="K151" s="49">
        <v>-462</v>
      </c>
      <c r="L151" s="49">
        <v>-459</v>
      </c>
      <c r="M151" s="49">
        <v>-511</v>
      </c>
      <c r="N151" s="139">
        <v>-3</v>
      </c>
      <c r="O151" s="49">
        <v>-3</v>
      </c>
      <c r="P151" s="49">
        <v>-4</v>
      </c>
      <c r="Q151" s="49">
        <v>-5</v>
      </c>
      <c r="R151" s="49">
        <v>-5</v>
      </c>
      <c r="S151" s="139">
        <v>-2.0649999999999999</v>
      </c>
      <c r="T151" s="49">
        <v>-2</v>
      </c>
      <c r="U151" s="49">
        <v>-2</v>
      </c>
      <c r="V151" s="49">
        <v>-2</v>
      </c>
      <c r="W151" s="49">
        <v>-2</v>
      </c>
      <c r="X151" s="139">
        <v>-2</v>
      </c>
      <c r="Y151" s="49">
        <v>-2</v>
      </c>
      <c r="Z151" s="49">
        <v>-2</v>
      </c>
      <c r="AA151" s="49">
        <v>-2</v>
      </c>
      <c r="AB151" s="49">
        <v>-2</v>
      </c>
      <c r="AC151" s="139">
        <v>-2</v>
      </c>
      <c r="AD151" s="49">
        <v>-2</v>
      </c>
      <c r="AE151" s="49">
        <v>-2</v>
      </c>
      <c r="AF151" s="49">
        <v>-2</v>
      </c>
      <c r="AG151" s="49">
        <v>-8</v>
      </c>
      <c r="AH151" s="139">
        <v>-5</v>
      </c>
      <c r="AI151" s="49">
        <v>-5</v>
      </c>
      <c r="AJ151" s="118" t="s">
        <v>7</v>
      </c>
      <c r="AK151" s="118" t="s">
        <v>7</v>
      </c>
      <c r="AL151" s="118" t="s">
        <v>7</v>
      </c>
      <c r="AM151" s="139">
        <v>-12</v>
      </c>
      <c r="AN151" s="49">
        <v>-12</v>
      </c>
      <c r="AO151" s="118" t="s">
        <v>7</v>
      </c>
      <c r="AP151" s="118" t="s">
        <v>7</v>
      </c>
      <c r="AQ151" s="118" t="s">
        <v>7</v>
      </c>
      <c r="AT151" s="2"/>
      <c r="AU151" s="2"/>
      <c r="AV151" s="2"/>
      <c r="AW151" s="2"/>
      <c r="AX151" s="2"/>
      <c r="AY151" s="156"/>
      <c r="AZ151" s="156"/>
      <c r="BA151" s="156"/>
      <c r="BB151" s="156"/>
      <c r="BC151" s="156"/>
      <c r="BD151" s="156"/>
      <c r="BE151" s="156"/>
      <c r="BF151" s="156"/>
      <c r="BG151" s="156"/>
      <c r="BH151" s="156"/>
      <c r="BI151" s="156"/>
      <c r="BJ151" s="156"/>
      <c r="BK151" s="156"/>
      <c r="BL151" s="156"/>
      <c r="BM151" s="156"/>
      <c r="BN151" s="156"/>
      <c r="BO151" s="156"/>
      <c r="BP151" s="156"/>
      <c r="BQ151" s="156"/>
      <c r="BR151" s="156"/>
      <c r="BS151" s="156"/>
    </row>
    <row r="152" spans="1:71" ht="13.35" customHeight="1" x14ac:dyDescent="0.15">
      <c r="A152" s="22"/>
      <c r="B152" s="12"/>
      <c r="C152" s="12"/>
      <c r="D152" s="12"/>
      <c r="E152" s="16"/>
      <c r="F152" s="16"/>
      <c r="G152" s="12"/>
      <c r="H152" s="94"/>
      <c r="I152" s="136"/>
      <c r="J152" s="54"/>
      <c r="K152" s="54"/>
      <c r="L152" s="54"/>
      <c r="M152" s="54"/>
      <c r="N152" s="136"/>
      <c r="O152" s="54"/>
      <c r="P152" s="54"/>
      <c r="Q152" s="54"/>
      <c r="R152" s="54"/>
      <c r="S152" s="136"/>
      <c r="T152" s="54"/>
      <c r="U152" s="54"/>
      <c r="V152" s="54"/>
      <c r="W152" s="54"/>
      <c r="X152" s="136"/>
      <c r="Y152" s="54"/>
      <c r="Z152" s="54"/>
      <c r="AA152" s="54"/>
      <c r="AB152" s="54"/>
      <c r="AC152" s="136"/>
      <c r="AD152" s="54"/>
      <c r="AE152" s="54"/>
      <c r="AF152" s="54"/>
      <c r="AG152" s="54"/>
      <c r="AH152" s="136"/>
      <c r="AI152" s="54"/>
      <c r="AJ152" s="109"/>
      <c r="AK152" s="109"/>
      <c r="AL152" s="109"/>
      <c r="AM152" s="136"/>
      <c r="AN152" s="54"/>
      <c r="AO152" s="109"/>
      <c r="AP152" s="109"/>
      <c r="AQ152" s="109"/>
      <c r="AT152" s="2"/>
      <c r="AU152" s="2"/>
      <c r="AV152" s="2"/>
      <c r="AW152" s="2"/>
      <c r="AX152" s="2"/>
      <c r="AY152" s="156"/>
      <c r="AZ152" s="156"/>
      <c r="BA152" s="156"/>
      <c r="BB152" s="156"/>
      <c r="BC152" s="156"/>
      <c r="BD152" s="156"/>
      <c r="BE152" s="156"/>
      <c r="BF152" s="156"/>
      <c r="BG152" s="156"/>
      <c r="BH152" s="156"/>
      <c r="BI152" s="156"/>
      <c r="BJ152" s="156"/>
      <c r="BK152" s="156"/>
      <c r="BL152" s="156"/>
      <c r="BM152" s="156"/>
      <c r="BN152" s="156"/>
      <c r="BO152" s="156"/>
      <c r="BP152" s="156"/>
      <c r="BQ152" s="156"/>
      <c r="BR152" s="156"/>
      <c r="BS152" s="156"/>
    </row>
    <row r="153" spans="1:71" ht="13.35" customHeight="1" x14ac:dyDescent="0.15">
      <c r="A153" s="22" t="s">
        <v>36</v>
      </c>
      <c r="B153" s="12"/>
      <c r="C153" s="12"/>
      <c r="D153" s="12"/>
      <c r="E153" s="16"/>
      <c r="F153" s="16"/>
      <c r="G153" s="12"/>
      <c r="H153" s="94"/>
      <c r="I153" s="136">
        <v>-355</v>
      </c>
      <c r="J153" s="54">
        <v>-355</v>
      </c>
      <c r="K153" s="54">
        <v>-213</v>
      </c>
      <c r="L153" s="54">
        <v>-153</v>
      </c>
      <c r="M153" s="54">
        <v>-177</v>
      </c>
      <c r="N153" s="136">
        <v>-205</v>
      </c>
      <c r="O153" s="54">
        <v>-205</v>
      </c>
      <c r="P153" s="54">
        <v>-346</v>
      </c>
      <c r="Q153" s="54">
        <v>-213</v>
      </c>
      <c r="R153" s="54">
        <v>-183</v>
      </c>
      <c r="S153" s="136">
        <v>-254</v>
      </c>
      <c r="T153" s="54">
        <v>-254</v>
      </c>
      <c r="U153" s="54">
        <v>-194</v>
      </c>
      <c r="V153" s="54">
        <v>-268</v>
      </c>
      <c r="W153" s="54">
        <v>-296</v>
      </c>
      <c r="X153" s="136">
        <v>-291</v>
      </c>
      <c r="Y153" s="54">
        <v>-291</v>
      </c>
      <c r="Z153" s="54">
        <v>-182</v>
      </c>
      <c r="AA153" s="54">
        <v>-317</v>
      </c>
      <c r="AB153" s="54">
        <v>-238</v>
      </c>
      <c r="AC153" s="136">
        <v>-295</v>
      </c>
      <c r="AD153" s="54">
        <v>-295</v>
      </c>
      <c r="AE153" s="54">
        <v>-256</v>
      </c>
      <c r="AF153" s="54">
        <v>-259</v>
      </c>
      <c r="AG153" s="54">
        <v>-380</v>
      </c>
      <c r="AH153" s="136">
        <v>-258</v>
      </c>
      <c r="AI153" s="54">
        <v>-258</v>
      </c>
      <c r="AJ153" s="109" t="s">
        <v>7</v>
      </c>
      <c r="AK153" s="109" t="s">
        <v>7</v>
      </c>
      <c r="AL153" s="109" t="s">
        <v>7</v>
      </c>
      <c r="AM153" s="136">
        <v>-279</v>
      </c>
      <c r="AN153" s="54">
        <v>-279</v>
      </c>
      <c r="AO153" s="109" t="s">
        <v>7</v>
      </c>
      <c r="AP153" s="109" t="s">
        <v>7</v>
      </c>
      <c r="AQ153" s="109" t="s">
        <v>7</v>
      </c>
      <c r="AT153" s="2"/>
      <c r="AU153" s="2"/>
      <c r="AV153" s="2"/>
      <c r="AW153" s="2"/>
      <c r="AX153" s="2"/>
      <c r="AY153" s="156"/>
      <c r="AZ153" s="156"/>
      <c r="BA153" s="156"/>
      <c r="BB153" s="156"/>
      <c r="BC153" s="156"/>
      <c r="BD153" s="156"/>
      <c r="BE153" s="156"/>
      <c r="BF153" s="156"/>
      <c r="BG153" s="156"/>
      <c r="BH153" s="156"/>
      <c r="BI153" s="156"/>
      <c r="BJ153" s="156"/>
      <c r="BK153" s="156"/>
      <c r="BL153" s="156"/>
      <c r="BM153" s="156"/>
      <c r="BN153" s="156"/>
      <c r="BO153" s="156"/>
      <c r="BP153" s="156"/>
      <c r="BQ153" s="156"/>
      <c r="BR153" s="156"/>
      <c r="BS153" s="156"/>
    </row>
    <row r="154" spans="1:71" ht="13.35" customHeight="1" x14ac:dyDescent="0.15">
      <c r="A154" s="44" t="s">
        <v>37</v>
      </c>
      <c r="B154" s="14"/>
      <c r="C154" s="14"/>
      <c r="D154" s="14"/>
      <c r="E154" s="15"/>
      <c r="F154" s="15"/>
      <c r="G154" s="14"/>
      <c r="H154" s="48"/>
      <c r="I154" s="134">
        <v>3709</v>
      </c>
      <c r="J154" s="48">
        <v>3709</v>
      </c>
      <c r="K154" s="48">
        <v>3814</v>
      </c>
      <c r="L154" s="48">
        <v>4042</v>
      </c>
      <c r="M154" s="48">
        <v>4185</v>
      </c>
      <c r="N154" s="134">
        <v>4098</v>
      </c>
      <c r="O154" s="48">
        <v>4098</v>
      </c>
      <c r="P154" s="48">
        <v>5622</v>
      </c>
      <c r="Q154" s="48">
        <v>1652</v>
      </c>
      <c r="R154" s="48">
        <v>1529</v>
      </c>
      <c r="S154" s="134">
        <v>1444</v>
      </c>
      <c r="T154" s="48">
        <v>1444</v>
      </c>
      <c r="U154" s="48">
        <v>1625</v>
      </c>
      <c r="V154" s="48">
        <v>1615</v>
      </c>
      <c r="W154" s="48">
        <v>1457</v>
      </c>
      <c r="X154" s="134">
        <v>1437</v>
      </c>
      <c r="Y154" s="48">
        <v>1437</v>
      </c>
      <c r="Z154" s="48">
        <v>1620</v>
      </c>
      <c r="AA154" s="48">
        <v>1684</v>
      </c>
      <c r="AB154" s="48">
        <v>1624</v>
      </c>
      <c r="AC154" s="134">
        <v>1626</v>
      </c>
      <c r="AD154" s="48">
        <v>1626</v>
      </c>
      <c r="AE154" s="48">
        <v>1760</v>
      </c>
      <c r="AF154" s="48">
        <v>1841</v>
      </c>
      <c r="AG154" s="48">
        <v>1693</v>
      </c>
      <c r="AH154" s="134">
        <v>1629</v>
      </c>
      <c r="AI154" s="48">
        <v>1629</v>
      </c>
      <c r="AJ154" s="96" t="s">
        <v>7</v>
      </c>
      <c r="AK154" s="96" t="s">
        <v>7</v>
      </c>
      <c r="AL154" s="96" t="s">
        <v>7</v>
      </c>
      <c r="AM154" s="134">
        <v>1642</v>
      </c>
      <c r="AN154" s="48">
        <v>1642</v>
      </c>
      <c r="AO154" s="96" t="s">
        <v>7</v>
      </c>
      <c r="AP154" s="96" t="s">
        <v>7</v>
      </c>
      <c r="AQ154" s="96" t="s">
        <v>7</v>
      </c>
      <c r="AT154" s="2"/>
      <c r="AU154" s="2"/>
      <c r="AV154" s="2"/>
      <c r="AW154" s="2"/>
      <c r="AX154" s="2"/>
      <c r="AY154" s="156"/>
      <c r="AZ154" s="156"/>
      <c r="BA154" s="156"/>
      <c r="BB154" s="156"/>
      <c r="BC154" s="156"/>
      <c r="BD154" s="156"/>
      <c r="BE154" s="156"/>
      <c r="BF154" s="156"/>
      <c r="BG154" s="156"/>
      <c r="BH154" s="156"/>
      <c r="BI154" s="156"/>
      <c r="BJ154" s="156"/>
      <c r="BK154" s="156"/>
      <c r="BL154" s="156"/>
      <c r="BM154" s="156"/>
      <c r="BN154" s="156"/>
      <c r="BO154" s="156"/>
      <c r="BP154" s="156"/>
      <c r="BQ154" s="156"/>
      <c r="BR154" s="156"/>
      <c r="BS154" s="156"/>
    </row>
    <row r="155" spans="1:71" ht="13.35" customHeight="1" x14ac:dyDescent="0.15">
      <c r="A155" s="79"/>
      <c r="B155" s="8"/>
      <c r="C155" s="8"/>
      <c r="D155" s="8"/>
      <c r="E155" s="10"/>
      <c r="F155" s="10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78"/>
      <c r="AG155" s="24"/>
      <c r="AH155" s="24"/>
      <c r="AI155" s="24"/>
      <c r="AM155" s="24"/>
      <c r="AN155" s="24"/>
      <c r="AR155" s="24"/>
    </row>
    <row r="156" spans="1:71" ht="13.35" customHeight="1" x14ac:dyDescent="0.15">
      <c r="B156" s="1"/>
      <c r="C156" s="1"/>
      <c r="D156" s="1"/>
      <c r="F156" s="1"/>
      <c r="T156" s="1"/>
      <c r="V156" s="1"/>
      <c r="Y156" s="1"/>
      <c r="AA156" s="1"/>
      <c r="AC156" s="1"/>
      <c r="AD156" s="1"/>
      <c r="AE156" s="1"/>
    </row>
    <row r="157" spans="1:71" ht="13.35" customHeight="1" x14ac:dyDescent="0.15">
      <c r="A157" s="62" t="s">
        <v>99</v>
      </c>
      <c r="B157" s="63"/>
      <c r="C157" s="63"/>
      <c r="D157" s="63"/>
      <c r="E157" s="63"/>
      <c r="F157" s="63"/>
      <c r="G157" s="63"/>
      <c r="H157" s="63"/>
      <c r="I157" s="69"/>
      <c r="J157" s="167">
        <v>2019</v>
      </c>
      <c r="K157" s="167"/>
      <c r="L157" s="167"/>
      <c r="M157" s="167"/>
      <c r="N157" s="24"/>
      <c r="O157" s="24"/>
      <c r="P157" s="24"/>
      <c r="Q157" s="24"/>
      <c r="R157" s="24"/>
      <c r="S157" s="25"/>
      <c r="T157" s="24"/>
      <c r="U157" s="25"/>
      <c r="V157" s="24"/>
      <c r="W157" s="25"/>
      <c r="X157" s="25"/>
      <c r="Y157" s="24"/>
      <c r="Z157" s="25"/>
      <c r="AA157" s="24"/>
      <c r="AB157" s="25"/>
      <c r="AC157" s="24"/>
      <c r="AD157" s="25"/>
      <c r="AE157" s="24"/>
    </row>
    <row r="158" spans="1:71" ht="13.35" customHeight="1" x14ac:dyDescent="0.15">
      <c r="A158" s="64" t="s">
        <v>8</v>
      </c>
      <c r="B158" s="65"/>
      <c r="C158" s="65"/>
      <c r="D158" s="65"/>
      <c r="E158" s="65"/>
      <c r="F158" s="65"/>
      <c r="G158" s="65"/>
      <c r="H158" s="65"/>
      <c r="I158" s="72" t="s">
        <v>0</v>
      </c>
      <c r="J158" s="73" t="s">
        <v>9</v>
      </c>
      <c r="K158" s="73" t="s">
        <v>10</v>
      </c>
      <c r="L158" s="73" t="s">
        <v>11</v>
      </c>
      <c r="M158" s="73" t="s">
        <v>12</v>
      </c>
    </row>
    <row r="159" spans="1:71" ht="13.35" customHeight="1" x14ac:dyDescent="0.15">
      <c r="A159" s="22" t="s">
        <v>37</v>
      </c>
      <c r="B159" s="12"/>
      <c r="C159" s="12"/>
      <c r="D159" s="12"/>
      <c r="E159" s="16"/>
      <c r="F159" s="16"/>
      <c r="G159" s="12"/>
      <c r="H159" s="94"/>
      <c r="I159" s="133">
        <v>3709</v>
      </c>
      <c r="J159" s="94">
        <v>3709</v>
      </c>
      <c r="K159" s="94">
        <v>3814</v>
      </c>
      <c r="L159" s="94">
        <v>4042</v>
      </c>
      <c r="M159" s="94">
        <v>4185</v>
      </c>
    </row>
    <row r="160" spans="1:71" ht="13.35" customHeight="1" x14ac:dyDescent="0.15">
      <c r="A160" s="22" t="s">
        <v>98</v>
      </c>
      <c r="B160" s="12"/>
      <c r="C160" s="12"/>
      <c r="D160" s="12"/>
      <c r="E160" s="16"/>
      <c r="F160" s="16"/>
      <c r="G160" s="12"/>
      <c r="H160" s="94"/>
      <c r="I160" s="133">
        <v>1323</v>
      </c>
      <c r="J160" s="94">
        <v>1323</v>
      </c>
      <c r="K160" s="94">
        <v>1357</v>
      </c>
      <c r="L160" s="94">
        <v>1439</v>
      </c>
      <c r="M160" s="94">
        <v>1449</v>
      </c>
    </row>
    <row r="161" spans="1:13" ht="13.35" customHeight="1" x14ac:dyDescent="0.15">
      <c r="A161" s="22" t="s">
        <v>100</v>
      </c>
      <c r="B161" s="12"/>
      <c r="C161" s="12"/>
      <c r="D161" s="12"/>
      <c r="E161" s="16"/>
      <c r="F161" s="16"/>
      <c r="G161" s="12"/>
      <c r="H161" s="94"/>
      <c r="I161" s="133">
        <f>-I151</f>
        <v>457</v>
      </c>
      <c r="J161" s="94">
        <f>-J151</f>
        <v>457</v>
      </c>
      <c r="K161" s="94">
        <f t="shared" ref="K161:M161" si="0">-K151</f>
        <v>462</v>
      </c>
      <c r="L161" s="94">
        <f t="shared" si="0"/>
        <v>459</v>
      </c>
      <c r="M161" s="94">
        <f t="shared" si="0"/>
        <v>511</v>
      </c>
    </row>
    <row r="162" spans="1:13" ht="13.15" customHeight="1" x14ac:dyDescent="0.15">
      <c r="A162" s="44" t="s">
        <v>86</v>
      </c>
      <c r="B162" s="14"/>
      <c r="C162" s="14"/>
      <c r="D162" s="14"/>
      <c r="E162" s="15"/>
      <c r="F162" s="15"/>
      <c r="G162" s="14"/>
      <c r="H162" s="48"/>
      <c r="I162" s="134">
        <f>SUM(I159:I161)</f>
        <v>5489</v>
      </c>
      <c r="J162" s="134">
        <f t="shared" ref="J162:M162" si="1">SUM(J159:J161)</f>
        <v>5489</v>
      </c>
      <c r="K162" s="134">
        <f t="shared" si="1"/>
        <v>5633</v>
      </c>
      <c r="L162" s="134">
        <f t="shared" si="1"/>
        <v>5940</v>
      </c>
      <c r="M162" s="134">
        <f t="shared" si="1"/>
        <v>6145</v>
      </c>
    </row>
    <row r="164" spans="1:13" ht="13.15" customHeight="1" x14ac:dyDescent="0.15">
      <c r="A164" s="62" t="s">
        <v>113</v>
      </c>
      <c r="B164" s="63"/>
      <c r="C164" s="63"/>
      <c r="D164" s="63"/>
      <c r="E164" s="63"/>
      <c r="F164" s="63"/>
      <c r="G164" s="63"/>
      <c r="H164" s="63"/>
      <c r="I164" s="69"/>
      <c r="J164" s="167">
        <v>2019</v>
      </c>
      <c r="K164" s="167"/>
      <c r="L164" s="167"/>
      <c r="M164" s="167"/>
    </row>
    <row r="165" spans="1:13" ht="13.15" customHeight="1" x14ac:dyDescent="0.15">
      <c r="A165" s="64" t="s">
        <v>8</v>
      </c>
      <c r="B165" s="65"/>
      <c r="C165" s="65"/>
      <c r="D165" s="65"/>
      <c r="E165" s="65"/>
      <c r="F165" s="65"/>
      <c r="G165" s="65"/>
      <c r="H165" s="65"/>
      <c r="I165" s="72" t="s">
        <v>0</v>
      </c>
      <c r="J165" s="73" t="s">
        <v>9</v>
      </c>
      <c r="K165" s="73" t="s">
        <v>10</v>
      </c>
      <c r="L165" s="73" t="s">
        <v>11</v>
      </c>
      <c r="M165" s="73" t="s">
        <v>12</v>
      </c>
    </row>
    <row r="166" spans="1:13" ht="13.15" customHeight="1" x14ac:dyDescent="0.15">
      <c r="A166" s="22" t="s">
        <v>101</v>
      </c>
      <c r="B166" s="12"/>
      <c r="C166" s="12"/>
      <c r="D166" s="12"/>
      <c r="E166" s="16"/>
      <c r="F166" s="16"/>
      <c r="G166" s="12"/>
      <c r="H166" s="94"/>
      <c r="I166" s="133">
        <v>1531</v>
      </c>
      <c r="J166" s="94">
        <v>313</v>
      </c>
      <c r="K166" s="94">
        <v>400</v>
      </c>
      <c r="L166" s="94">
        <v>443</v>
      </c>
      <c r="M166" s="94">
        <v>375</v>
      </c>
    </row>
    <row r="167" spans="1:13" ht="13.15" customHeight="1" x14ac:dyDescent="0.15">
      <c r="A167" s="22" t="s">
        <v>102</v>
      </c>
      <c r="B167" s="12"/>
      <c r="C167" s="12"/>
      <c r="D167" s="12"/>
      <c r="E167" s="16"/>
      <c r="F167" s="16"/>
      <c r="G167" s="12"/>
      <c r="H167" s="94"/>
      <c r="I167" s="133">
        <v>-523</v>
      </c>
      <c r="J167" s="94">
        <v>-133</v>
      </c>
      <c r="K167" s="94">
        <v>-131</v>
      </c>
      <c r="L167" s="94">
        <v>-129</v>
      </c>
      <c r="M167" s="94">
        <v>-130</v>
      </c>
    </row>
    <row r="168" spans="1:13" ht="13.15" customHeight="1" x14ac:dyDescent="0.15">
      <c r="A168" s="44" t="s">
        <v>86</v>
      </c>
      <c r="B168" s="14"/>
      <c r="C168" s="14"/>
      <c r="D168" s="14"/>
      <c r="E168" s="15"/>
      <c r="F168" s="15"/>
      <c r="G168" s="14"/>
      <c r="H168" s="48"/>
      <c r="I168" s="134">
        <f>SUM(I166:I167)</f>
        <v>1008</v>
      </c>
      <c r="J168" s="134">
        <f t="shared" ref="J168:M168" si="2">SUM(J166:J167)</f>
        <v>180</v>
      </c>
      <c r="K168" s="134">
        <v>268</v>
      </c>
      <c r="L168" s="134">
        <v>315</v>
      </c>
      <c r="M168" s="134">
        <f t="shared" si="2"/>
        <v>245</v>
      </c>
    </row>
  </sheetData>
  <mergeCells count="93">
    <mergeCell ref="J157:M157"/>
    <mergeCell ref="J164:M164"/>
    <mergeCell ref="J140:M140"/>
    <mergeCell ref="J17:M17"/>
    <mergeCell ref="J26:M26"/>
    <mergeCell ref="J37:M37"/>
    <mergeCell ref="J45:M45"/>
    <mergeCell ref="J52:M52"/>
    <mergeCell ref="J60:M60"/>
    <mergeCell ref="J71:M71"/>
    <mergeCell ref="J90:M90"/>
    <mergeCell ref="J100:M100"/>
    <mergeCell ref="J110:M110"/>
    <mergeCell ref="J117:M117"/>
    <mergeCell ref="J80:M80"/>
    <mergeCell ref="AM140:AQ140"/>
    <mergeCell ref="O117:R117"/>
    <mergeCell ref="T117:W117"/>
    <mergeCell ref="X117:AB117"/>
    <mergeCell ref="AC117:AG117"/>
    <mergeCell ref="AH117:AL117"/>
    <mergeCell ref="AM117:AQ117"/>
    <mergeCell ref="O140:R140"/>
    <mergeCell ref="T140:W140"/>
    <mergeCell ref="X140:AB140"/>
    <mergeCell ref="AC140:AG140"/>
    <mergeCell ref="AH140:AL140"/>
    <mergeCell ref="AM110:AQ110"/>
    <mergeCell ref="O100:R100"/>
    <mergeCell ref="T100:W100"/>
    <mergeCell ref="X100:AB100"/>
    <mergeCell ref="AC100:AG100"/>
    <mergeCell ref="AH100:AL100"/>
    <mergeCell ref="AM100:AQ100"/>
    <mergeCell ref="O110:R110"/>
    <mergeCell ref="T110:W110"/>
    <mergeCell ref="X110:AB110"/>
    <mergeCell ref="AC110:AG110"/>
    <mergeCell ref="AH110:AL110"/>
    <mergeCell ref="AM90:AQ90"/>
    <mergeCell ref="O71:R71"/>
    <mergeCell ref="T71:W71"/>
    <mergeCell ref="X71:AB71"/>
    <mergeCell ref="AC71:AG71"/>
    <mergeCell ref="AH71:AL71"/>
    <mergeCell ref="AM71:AQ71"/>
    <mergeCell ref="O90:R90"/>
    <mergeCell ref="T90:W90"/>
    <mergeCell ref="X90:AB90"/>
    <mergeCell ref="AC90:AG90"/>
    <mergeCell ref="AH90:AL90"/>
    <mergeCell ref="O80:R80"/>
    <mergeCell ref="T80:W80"/>
    <mergeCell ref="X80:AB80"/>
    <mergeCell ref="AC80:AG80"/>
    <mergeCell ref="AM60:AQ60"/>
    <mergeCell ref="O52:R52"/>
    <mergeCell ref="T52:W52"/>
    <mergeCell ref="X52:AB52"/>
    <mergeCell ref="AC52:AG52"/>
    <mergeCell ref="AH52:AL52"/>
    <mergeCell ref="AM52:AQ52"/>
    <mergeCell ref="O60:R60"/>
    <mergeCell ref="T60:W60"/>
    <mergeCell ref="X60:AB60"/>
    <mergeCell ref="AC60:AG60"/>
    <mergeCell ref="AH60:AL60"/>
    <mergeCell ref="O45:R45"/>
    <mergeCell ref="T45:W45"/>
    <mergeCell ref="X45:AB45"/>
    <mergeCell ref="AC45:AG45"/>
    <mergeCell ref="AH45:AL45"/>
    <mergeCell ref="T37:W37"/>
    <mergeCell ref="X37:AB37"/>
    <mergeCell ref="AC37:AG37"/>
    <mergeCell ref="AH37:AL37"/>
    <mergeCell ref="AM37:AQ37"/>
    <mergeCell ref="AH80:AL80"/>
    <mergeCell ref="AM80:AQ80"/>
    <mergeCell ref="AM26:AQ26"/>
    <mergeCell ref="O17:R17"/>
    <mergeCell ref="T17:W17"/>
    <mergeCell ref="X17:AB17"/>
    <mergeCell ref="AC17:AG17"/>
    <mergeCell ref="AH17:AL17"/>
    <mergeCell ref="AM17:AQ17"/>
    <mergeCell ref="O26:R26"/>
    <mergeCell ref="T26:W26"/>
    <mergeCell ref="X26:AB26"/>
    <mergeCell ref="AC26:AG26"/>
    <mergeCell ref="AH26:AL26"/>
    <mergeCell ref="AM45:AQ45"/>
    <mergeCell ref="O37:R37"/>
  </mergeCells>
  <printOptions horizontalCentered="1"/>
  <pageMargins left="0.9055118110236221" right="0.78740157480314965" top="0.78740157480314965" bottom="0.78740157480314965" header="0.51181102362204722" footer="0.51181102362204722"/>
  <pageSetup paperSize="9" scale="56" fitToHeight="0" orientation="landscape" cellComments="atEnd" r:id="rId1"/>
  <headerFooter alignWithMargins="0">
    <oddFooter xml:space="preserve">&amp;R&amp;7&amp;P (&amp;N)&amp;10
</oddFooter>
  </headerFooter>
  <rowBreaks count="2" manualBreakCount="2">
    <brk id="51" max="44" man="1"/>
    <brk id="99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2:BN150"/>
  <sheetViews>
    <sheetView showGridLines="0" zoomScale="110" zoomScaleNormal="110" zoomScaleSheetLayoutView="144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C37" sqref="C37"/>
    </sheetView>
  </sheetViews>
  <sheetFormatPr defaultColWidth="9.140625" defaultRowHeight="13.15" customHeight="1" x14ac:dyDescent="0.15"/>
  <cols>
    <col min="1" max="1" width="12.28515625" style="2" customWidth="1"/>
    <col min="2" max="4" width="4.85546875" style="2" customWidth="1"/>
    <col min="5" max="5" width="4.85546875" style="1" customWidth="1"/>
    <col min="6" max="6" width="4.85546875" style="2" customWidth="1"/>
    <col min="7" max="7" width="4.85546875" style="1" customWidth="1"/>
    <col min="8" max="13" width="4.85546875" style="2" customWidth="1"/>
    <col min="14" max="14" width="4.85546875" style="1" customWidth="1"/>
    <col min="15" max="15" width="4.85546875" style="2" customWidth="1"/>
    <col min="16" max="16" width="4.85546875" style="1" customWidth="1"/>
    <col min="17" max="17" width="4.85546875" style="2" customWidth="1"/>
    <col min="18" max="19" width="4.85546875" style="1" customWidth="1"/>
    <col min="20" max="20" width="4.85546875" style="2" customWidth="1"/>
    <col min="21" max="21" width="4.85546875" style="1" customWidth="1"/>
    <col min="22" max="22" width="4.85546875" style="2" customWidth="1"/>
    <col min="23" max="23" width="4.85546875" style="1" customWidth="1"/>
    <col min="24" max="24" width="4.85546875" style="2" customWidth="1"/>
    <col min="25" max="25" width="4.85546875" style="3" customWidth="1"/>
    <col min="26" max="26" width="4.85546875" style="2" customWidth="1"/>
    <col min="27" max="46" width="4.85546875" style="1" customWidth="1"/>
    <col min="47" max="16384" width="9.140625" style="1"/>
  </cols>
  <sheetData>
    <row r="2" spans="1:39" ht="13.15" customHeight="1" x14ac:dyDescent="0.15">
      <c r="N2" s="6"/>
      <c r="O2" s="6"/>
      <c r="P2" s="6"/>
      <c r="Q2" s="6"/>
      <c r="R2" s="7"/>
      <c r="S2" s="2"/>
      <c r="U2" s="2"/>
      <c r="Z2" s="4"/>
    </row>
    <row r="3" spans="1:39" ht="14.1" customHeight="1" x14ac:dyDescent="0.15">
      <c r="N3" s="2"/>
      <c r="P3" s="2"/>
      <c r="S3" s="2"/>
      <c r="U3" s="2"/>
      <c r="Z3" s="4"/>
    </row>
    <row r="4" spans="1:39" ht="13.15" customHeight="1" x14ac:dyDescent="0.15">
      <c r="N4" s="2"/>
      <c r="P4" s="2"/>
      <c r="S4" s="2"/>
      <c r="U4" s="2"/>
    </row>
    <row r="5" spans="1:39" ht="13.35" customHeight="1" x14ac:dyDescent="0.2">
      <c r="A5" s="38" t="s">
        <v>42</v>
      </c>
      <c r="B5" s="33"/>
      <c r="C5" s="33"/>
      <c r="D5" s="33"/>
      <c r="E5" s="33"/>
      <c r="F5" s="33"/>
      <c r="G5" s="33"/>
      <c r="H5" s="34"/>
      <c r="I5" s="34"/>
      <c r="J5" s="34"/>
      <c r="K5" s="34"/>
      <c r="L5" s="34"/>
      <c r="M5" s="34"/>
      <c r="N5" s="33"/>
      <c r="O5" s="34"/>
      <c r="P5" s="33"/>
      <c r="Q5" s="34"/>
      <c r="R5" s="33"/>
      <c r="S5" s="33"/>
      <c r="T5" s="34"/>
      <c r="U5" s="33"/>
      <c r="V5" s="34"/>
      <c r="W5" s="33"/>
      <c r="X5" s="33"/>
      <c r="Y5" s="33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7"/>
    </row>
    <row r="6" spans="1:39" ht="13.35" customHeight="1" x14ac:dyDescent="0.2">
      <c r="A6" s="13" t="s">
        <v>91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39" ht="13.35" customHeight="1" x14ac:dyDescent="0.2">
      <c r="A7" s="13" t="s">
        <v>78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39" ht="13.35" customHeight="1" x14ac:dyDescent="0.2">
      <c r="A8" s="13" t="s">
        <v>79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K8" s="122"/>
      <c r="AL8" s="123"/>
    </row>
    <row r="9" spans="1:39" ht="13.35" customHeight="1" x14ac:dyDescent="0.2">
      <c r="A9" s="13" t="s">
        <v>80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39" ht="13.35" customHeight="1" x14ac:dyDescent="0.2">
      <c r="A10" s="13" t="s">
        <v>92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39" ht="13.35" customHeight="1" x14ac:dyDescent="0.2">
      <c r="A11" s="13" t="s">
        <v>81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39" ht="13.35" customHeight="1" x14ac:dyDescent="0.2">
      <c r="A12" s="13" t="s">
        <v>83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39" ht="13.35" customHeight="1" x14ac:dyDescent="0.2">
      <c r="A13" s="40" t="s">
        <v>93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39" ht="13.35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39" ht="13.35" customHeight="1" x14ac:dyDescent="0.2">
      <c r="A15" s="38" t="s">
        <v>38</v>
      </c>
      <c r="B15" s="82"/>
      <c r="C15" s="82"/>
      <c r="D15" s="82"/>
      <c r="E15" s="35"/>
      <c r="F15" s="35"/>
      <c r="G15" s="35"/>
      <c r="H15" s="36"/>
      <c r="I15" s="36"/>
      <c r="J15" s="36"/>
      <c r="K15" s="36"/>
      <c r="L15" s="36"/>
      <c r="M15" s="36"/>
      <c r="N15" s="35"/>
      <c r="O15" s="36"/>
      <c r="P15" s="35"/>
      <c r="Q15" s="36"/>
      <c r="R15" s="35"/>
      <c r="S15" s="35"/>
      <c r="T15" s="36"/>
      <c r="U15" s="35"/>
      <c r="V15" s="36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7"/>
    </row>
    <row r="16" spans="1:39" ht="13.35" customHeight="1" x14ac:dyDescent="0.2">
      <c r="A16" s="75"/>
      <c r="B16" s="76"/>
      <c r="C16" s="76"/>
      <c r="D16" s="76"/>
      <c r="E16" s="16"/>
      <c r="F16" s="16"/>
      <c r="G16" s="16"/>
      <c r="H16" s="12"/>
      <c r="I16" s="12"/>
      <c r="J16" s="12"/>
      <c r="K16" s="12"/>
      <c r="L16" s="12"/>
      <c r="M16" s="12"/>
      <c r="N16" s="16"/>
      <c r="O16" s="12"/>
      <c r="P16" s="16"/>
      <c r="Q16" s="12"/>
      <c r="R16" s="16"/>
      <c r="S16" s="16"/>
      <c r="T16" s="12"/>
      <c r="U16" s="16"/>
      <c r="V16" s="12"/>
      <c r="W16" s="16"/>
      <c r="X16" s="16"/>
      <c r="Y16" s="16"/>
      <c r="Z16" s="16"/>
      <c r="AE16" s="25"/>
    </row>
    <row r="17" spans="1:66" ht="13.35" customHeight="1" x14ac:dyDescent="0.15">
      <c r="A17" s="67" t="s">
        <v>14</v>
      </c>
      <c r="B17" s="68"/>
      <c r="C17" s="68"/>
      <c r="D17" s="68"/>
      <c r="E17" s="68"/>
      <c r="F17" s="68"/>
      <c r="G17" s="68"/>
      <c r="H17" s="68"/>
      <c r="I17" s="69"/>
      <c r="J17" s="167">
        <v>2018</v>
      </c>
      <c r="K17" s="167"/>
      <c r="L17" s="167"/>
      <c r="M17" s="167"/>
      <c r="N17" s="69"/>
      <c r="O17" s="167">
        <v>2017</v>
      </c>
      <c r="P17" s="167"/>
      <c r="Q17" s="167"/>
      <c r="R17" s="167"/>
      <c r="S17" s="167">
        <v>2016</v>
      </c>
      <c r="T17" s="167"/>
      <c r="U17" s="167"/>
      <c r="V17" s="167"/>
      <c r="W17" s="167"/>
      <c r="X17" s="167">
        <v>2015</v>
      </c>
      <c r="Y17" s="167"/>
      <c r="Z17" s="167"/>
      <c r="AA17" s="167"/>
      <c r="AB17" s="167"/>
      <c r="AC17" s="167">
        <v>2014</v>
      </c>
      <c r="AD17" s="167"/>
      <c r="AE17" s="167"/>
      <c r="AF17" s="167"/>
      <c r="AG17" s="167"/>
      <c r="AH17" s="167">
        <v>2013</v>
      </c>
      <c r="AI17" s="167"/>
      <c r="AJ17" s="167"/>
      <c r="AK17" s="167"/>
      <c r="AL17" s="16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</row>
    <row r="18" spans="1:66" ht="13.35" customHeight="1" x14ac:dyDescent="0.15">
      <c r="A18" s="70" t="s">
        <v>8</v>
      </c>
      <c r="B18" s="71"/>
      <c r="C18" s="71"/>
      <c r="D18" s="71"/>
      <c r="E18" s="71"/>
      <c r="F18" s="71"/>
      <c r="G18" s="71"/>
      <c r="H18" s="71"/>
      <c r="I18" s="72" t="s">
        <v>0</v>
      </c>
      <c r="J18" s="73" t="s">
        <v>9</v>
      </c>
      <c r="K18" s="73" t="s">
        <v>10</v>
      </c>
      <c r="L18" s="73" t="s">
        <v>11</v>
      </c>
      <c r="M18" s="73" t="s">
        <v>12</v>
      </c>
      <c r="N18" s="72" t="s">
        <v>0</v>
      </c>
      <c r="O18" s="73" t="s">
        <v>9</v>
      </c>
      <c r="P18" s="73" t="s">
        <v>10</v>
      </c>
      <c r="Q18" s="73" t="s">
        <v>11</v>
      </c>
      <c r="R18" s="73" t="s">
        <v>12</v>
      </c>
      <c r="S18" s="73" t="s">
        <v>0</v>
      </c>
      <c r="T18" s="73" t="s">
        <v>9</v>
      </c>
      <c r="U18" s="73" t="s">
        <v>10</v>
      </c>
      <c r="V18" s="73" t="s">
        <v>11</v>
      </c>
      <c r="W18" s="73" t="s">
        <v>12</v>
      </c>
      <c r="X18" s="74" t="s">
        <v>0</v>
      </c>
      <c r="Y18" s="74" t="s">
        <v>9</v>
      </c>
      <c r="Z18" s="74" t="s">
        <v>10</v>
      </c>
      <c r="AA18" s="74" t="s">
        <v>11</v>
      </c>
      <c r="AB18" s="74" t="s">
        <v>12</v>
      </c>
      <c r="AC18" s="74" t="s">
        <v>0</v>
      </c>
      <c r="AD18" s="74" t="s">
        <v>9</v>
      </c>
      <c r="AE18" s="74" t="s">
        <v>10</v>
      </c>
      <c r="AF18" s="74" t="s">
        <v>11</v>
      </c>
      <c r="AG18" s="74" t="s">
        <v>12</v>
      </c>
      <c r="AH18" s="74" t="s">
        <v>0</v>
      </c>
      <c r="AI18" s="74" t="s">
        <v>9</v>
      </c>
      <c r="AJ18" s="74" t="s">
        <v>10</v>
      </c>
      <c r="AK18" s="74" t="s">
        <v>11</v>
      </c>
      <c r="AL18" s="74" t="s">
        <v>12</v>
      </c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</row>
    <row r="19" spans="1:66" ht="13.35" customHeight="1" x14ac:dyDescent="0.15">
      <c r="A19" s="22" t="s">
        <v>82</v>
      </c>
      <c r="B19" s="12"/>
      <c r="C19" s="12"/>
      <c r="D19" s="12"/>
      <c r="E19" s="16"/>
      <c r="F19" s="16"/>
      <c r="G19" s="16"/>
      <c r="H19" s="16"/>
      <c r="I19" s="141">
        <v>268</v>
      </c>
      <c r="J19" s="17">
        <v>268</v>
      </c>
      <c r="K19" s="17">
        <v>335</v>
      </c>
      <c r="L19" s="17">
        <v>339</v>
      </c>
      <c r="M19" s="17">
        <v>325</v>
      </c>
      <c r="N19" s="141">
        <v>368</v>
      </c>
      <c r="O19" s="17">
        <v>368</v>
      </c>
      <c r="P19" s="17">
        <v>359</v>
      </c>
      <c r="Q19" s="17">
        <v>352</v>
      </c>
      <c r="R19" s="17">
        <v>345</v>
      </c>
      <c r="S19" s="141">
        <v>342</v>
      </c>
      <c r="T19" s="17">
        <v>342</v>
      </c>
      <c r="U19" s="17">
        <v>352</v>
      </c>
      <c r="V19" s="17">
        <v>382</v>
      </c>
      <c r="W19" s="17">
        <v>408</v>
      </c>
      <c r="X19" s="141">
        <v>430</v>
      </c>
      <c r="Y19" s="17">
        <v>430</v>
      </c>
      <c r="Z19" s="17">
        <v>456</v>
      </c>
      <c r="AA19" s="17">
        <v>480</v>
      </c>
      <c r="AB19" s="17">
        <v>480</v>
      </c>
      <c r="AC19" s="141">
        <v>466</v>
      </c>
      <c r="AD19" s="17">
        <v>466</v>
      </c>
      <c r="AE19" s="121">
        <v>420</v>
      </c>
      <c r="AF19" s="121">
        <v>390</v>
      </c>
      <c r="AG19" s="121">
        <v>380</v>
      </c>
      <c r="AH19" s="29">
        <v>360</v>
      </c>
      <c r="AI19" s="17">
        <v>360</v>
      </c>
      <c r="AJ19" s="98" t="s">
        <v>7</v>
      </c>
      <c r="AK19" s="98" t="s">
        <v>7</v>
      </c>
      <c r="AL19" s="98" t="s">
        <v>7</v>
      </c>
      <c r="AO19" s="2"/>
      <c r="AP19" s="2"/>
      <c r="AQ19" s="2"/>
      <c r="AR19" s="2"/>
      <c r="AS19" s="2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</row>
    <row r="20" spans="1:66" ht="13.35" customHeight="1" x14ac:dyDescent="0.15">
      <c r="A20" s="53" t="s">
        <v>71</v>
      </c>
      <c r="B20" s="12"/>
      <c r="C20" s="12"/>
      <c r="D20" s="12"/>
      <c r="E20" s="16"/>
      <c r="F20" s="16"/>
      <c r="G20" s="16"/>
      <c r="H20" s="16"/>
      <c r="I20" s="141">
        <v>-8</v>
      </c>
      <c r="J20" s="17">
        <v>-8</v>
      </c>
      <c r="K20" s="17">
        <v>-10</v>
      </c>
      <c r="L20" s="17">
        <v>-9</v>
      </c>
      <c r="M20" s="17">
        <v>-7</v>
      </c>
      <c r="N20" s="141">
        <v>-7</v>
      </c>
      <c r="O20" s="17">
        <v>-7</v>
      </c>
      <c r="P20" s="17">
        <v>-7</v>
      </c>
      <c r="Q20" s="17">
        <v>-8</v>
      </c>
      <c r="R20" s="17">
        <v>-8</v>
      </c>
      <c r="S20" s="141">
        <v>-7</v>
      </c>
      <c r="T20" s="17">
        <v>-7</v>
      </c>
      <c r="U20" s="17">
        <v>-6</v>
      </c>
      <c r="V20" s="17">
        <v>-7</v>
      </c>
      <c r="W20" s="17">
        <v>-7</v>
      </c>
      <c r="X20" s="141">
        <v>-8</v>
      </c>
      <c r="Y20" s="17">
        <v>-8</v>
      </c>
      <c r="Z20" s="17">
        <v>-7</v>
      </c>
      <c r="AA20" s="17">
        <v>-7</v>
      </c>
      <c r="AB20" s="17">
        <v>-6</v>
      </c>
      <c r="AC20" s="141">
        <v>-7</v>
      </c>
      <c r="AD20" s="17">
        <v>-7</v>
      </c>
      <c r="AE20" s="88">
        <v>-7</v>
      </c>
      <c r="AF20" s="88">
        <v>-8</v>
      </c>
      <c r="AG20" s="88">
        <v>-8</v>
      </c>
      <c r="AH20" s="29">
        <v>-8</v>
      </c>
      <c r="AI20" s="17">
        <v>-8</v>
      </c>
      <c r="AJ20" s="98" t="s">
        <v>7</v>
      </c>
      <c r="AK20" s="98" t="s">
        <v>7</v>
      </c>
      <c r="AL20" s="98" t="s">
        <v>7</v>
      </c>
      <c r="AO20" s="2"/>
      <c r="AP20" s="2"/>
      <c r="AQ20" s="2"/>
      <c r="AR20" s="2"/>
      <c r="AS20" s="2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</row>
    <row r="21" spans="1:66" ht="13.35" customHeight="1" x14ac:dyDescent="0.15">
      <c r="A21" s="44" t="s">
        <v>72</v>
      </c>
      <c r="B21" s="14"/>
      <c r="C21" s="14"/>
      <c r="D21" s="14"/>
      <c r="E21" s="15"/>
      <c r="F21" s="15"/>
      <c r="G21" s="15"/>
      <c r="H21" s="15"/>
      <c r="I21" s="128">
        <v>260</v>
      </c>
      <c r="J21" s="30">
        <v>260</v>
      </c>
      <c r="K21" s="30">
        <v>325</v>
      </c>
      <c r="L21" s="30">
        <v>330</v>
      </c>
      <c r="M21" s="30">
        <v>318</v>
      </c>
      <c r="N21" s="128">
        <v>361</v>
      </c>
      <c r="O21" s="30">
        <v>361</v>
      </c>
      <c r="P21" s="30">
        <v>352</v>
      </c>
      <c r="Q21" s="30">
        <v>344</v>
      </c>
      <c r="R21" s="30">
        <v>337</v>
      </c>
      <c r="S21" s="128">
        <v>335</v>
      </c>
      <c r="T21" s="30">
        <v>335</v>
      </c>
      <c r="U21" s="30">
        <v>346</v>
      </c>
      <c r="V21" s="30">
        <v>375</v>
      </c>
      <c r="W21" s="30">
        <v>401</v>
      </c>
      <c r="X21" s="128">
        <v>423</v>
      </c>
      <c r="Y21" s="30">
        <v>423</v>
      </c>
      <c r="Z21" s="30">
        <v>449</v>
      </c>
      <c r="AA21" s="30">
        <v>473</v>
      </c>
      <c r="AB21" s="30">
        <v>473</v>
      </c>
      <c r="AC21" s="128">
        <v>459</v>
      </c>
      <c r="AD21" s="30">
        <v>459</v>
      </c>
      <c r="AE21" s="30">
        <v>413</v>
      </c>
      <c r="AF21" s="30">
        <v>383</v>
      </c>
      <c r="AG21" s="30">
        <v>371</v>
      </c>
      <c r="AH21" s="128">
        <v>352</v>
      </c>
      <c r="AI21" s="30">
        <v>352</v>
      </c>
      <c r="AJ21" s="99" t="s">
        <v>7</v>
      </c>
      <c r="AK21" s="99" t="s">
        <v>7</v>
      </c>
      <c r="AL21" s="99" t="s">
        <v>7</v>
      </c>
      <c r="AO21" s="2"/>
      <c r="AP21" s="2"/>
      <c r="AQ21" s="2"/>
      <c r="AR21" s="2"/>
      <c r="AS21" s="2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</row>
    <row r="22" spans="1:66" ht="13.35" customHeight="1" x14ac:dyDescent="0.15">
      <c r="A22" s="45" t="s">
        <v>15</v>
      </c>
      <c r="B22" s="8"/>
      <c r="C22" s="8"/>
      <c r="D22" s="8"/>
      <c r="E22" s="10"/>
      <c r="F22" s="10"/>
      <c r="G22" s="10"/>
      <c r="H22" s="10"/>
      <c r="I22" s="151"/>
      <c r="J22" s="158"/>
      <c r="K22" s="92"/>
      <c r="L22" s="92"/>
      <c r="M22" s="92"/>
      <c r="N22" s="151"/>
      <c r="O22" s="92"/>
      <c r="P22" s="92"/>
      <c r="Q22" s="92"/>
      <c r="R22" s="92"/>
      <c r="S22" s="129"/>
      <c r="T22" s="92"/>
      <c r="U22" s="92"/>
      <c r="V22" s="92"/>
      <c r="W22" s="92"/>
      <c r="X22" s="129"/>
      <c r="Y22" s="92"/>
      <c r="Z22" s="92"/>
      <c r="AA22" s="92"/>
      <c r="AB22" s="92"/>
      <c r="AC22" s="129"/>
      <c r="AD22" s="92"/>
      <c r="AE22" s="100"/>
      <c r="AF22" s="100"/>
      <c r="AG22" s="100"/>
      <c r="AH22" s="129"/>
      <c r="AI22" s="92"/>
      <c r="AJ22" s="100"/>
      <c r="AK22" s="100"/>
      <c r="AL22" s="100"/>
      <c r="AO22" s="2"/>
      <c r="AP22" s="2"/>
      <c r="AQ22" s="2"/>
      <c r="AR22" s="2"/>
      <c r="AS22" s="2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</row>
    <row r="23" spans="1:66" ht="9.9499999999999993" customHeight="1" x14ac:dyDescent="0.15">
      <c r="A23" s="46" t="s">
        <v>62</v>
      </c>
      <c r="B23" s="11"/>
      <c r="C23" s="11"/>
      <c r="D23" s="11"/>
      <c r="E23" s="47"/>
      <c r="F23" s="47"/>
      <c r="G23" s="47"/>
      <c r="H23" s="47"/>
      <c r="I23" s="86">
        <v>2670</v>
      </c>
      <c r="J23" s="19">
        <v>2670</v>
      </c>
      <c r="K23" s="19">
        <v>2366</v>
      </c>
      <c r="L23" s="19">
        <v>2347</v>
      </c>
      <c r="M23" s="19">
        <v>2347</v>
      </c>
      <c r="N23" s="86">
        <v>2315</v>
      </c>
      <c r="O23" s="19">
        <v>2315</v>
      </c>
      <c r="P23" s="19">
        <v>2295</v>
      </c>
      <c r="Q23" s="19">
        <v>2259</v>
      </c>
      <c r="R23" s="19">
        <v>2266</v>
      </c>
      <c r="S23" s="86">
        <v>2218</v>
      </c>
      <c r="T23" s="19">
        <v>2218</v>
      </c>
      <c r="U23" s="19">
        <v>2175</v>
      </c>
      <c r="V23" s="19">
        <v>2132</v>
      </c>
      <c r="W23" s="19">
        <v>2144</v>
      </c>
      <c r="X23" s="86">
        <v>2108</v>
      </c>
      <c r="Y23" s="19">
        <v>2108</v>
      </c>
      <c r="Z23" s="19">
        <v>2146</v>
      </c>
      <c r="AA23" s="19">
        <v>2164</v>
      </c>
      <c r="AB23" s="19">
        <v>2219</v>
      </c>
      <c r="AC23" s="86">
        <v>2226</v>
      </c>
      <c r="AD23" s="19">
        <v>2226</v>
      </c>
      <c r="AE23" s="19">
        <v>2254</v>
      </c>
      <c r="AF23" s="19">
        <v>2221</v>
      </c>
      <c r="AG23" s="19">
        <v>2243</v>
      </c>
      <c r="AH23" s="86">
        <v>2240</v>
      </c>
      <c r="AI23" s="19">
        <v>2240</v>
      </c>
      <c r="AJ23" s="101" t="s">
        <v>7</v>
      </c>
      <c r="AK23" s="101" t="s">
        <v>7</v>
      </c>
      <c r="AL23" s="101" t="s">
        <v>7</v>
      </c>
      <c r="AO23" s="2"/>
      <c r="AP23" s="2"/>
      <c r="AQ23" s="2"/>
      <c r="AR23" s="2"/>
      <c r="AS23" s="2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</row>
    <row r="24" spans="1:66" ht="13.35" customHeight="1" x14ac:dyDescent="0.15">
      <c r="A24" s="44" t="s">
        <v>16</v>
      </c>
      <c r="B24" s="14"/>
      <c r="C24" s="14"/>
      <c r="D24" s="14"/>
      <c r="E24" s="15"/>
      <c r="F24" s="15"/>
      <c r="G24" s="15"/>
      <c r="H24" s="15"/>
      <c r="I24" s="130">
        <v>9.6999999999999993</v>
      </c>
      <c r="J24" s="97">
        <v>9.6999999999999993</v>
      </c>
      <c r="K24" s="97">
        <v>13.7</v>
      </c>
      <c r="L24" s="97">
        <v>14</v>
      </c>
      <c r="M24" s="97">
        <v>13.6</v>
      </c>
      <c r="N24" s="130">
        <v>15.6</v>
      </c>
      <c r="O24" s="97">
        <v>15.6</v>
      </c>
      <c r="P24" s="97">
        <v>15.3</v>
      </c>
      <c r="Q24" s="97">
        <v>15.2</v>
      </c>
      <c r="R24" s="97">
        <v>14.9</v>
      </c>
      <c r="S24" s="130">
        <v>15.1</v>
      </c>
      <c r="T24" s="97">
        <v>15.1</v>
      </c>
      <c r="U24" s="97">
        <v>15.9</v>
      </c>
      <c r="V24" s="97">
        <v>17.600000000000001</v>
      </c>
      <c r="W24" s="97">
        <v>18.7</v>
      </c>
      <c r="X24" s="130">
        <v>20</v>
      </c>
      <c r="Y24" s="97">
        <v>20</v>
      </c>
      <c r="Z24" s="97">
        <v>20.9</v>
      </c>
      <c r="AA24" s="97">
        <v>21.9</v>
      </c>
      <c r="AB24" s="97">
        <v>21.3</v>
      </c>
      <c r="AC24" s="130">
        <v>20.6</v>
      </c>
      <c r="AD24" s="97">
        <v>20.6</v>
      </c>
      <c r="AE24" s="97">
        <v>18.3</v>
      </c>
      <c r="AF24" s="97">
        <v>17.2</v>
      </c>
      <c r="AG24" s="97">
        <v>16.600000000000001</v>
      </c>
      <c r="AH24" s="130">
        <v>15.7</v>
      </c>
      <c r="AI24" s="97">
        <v>15.7</v>
      </c>
      <c r="AJ24" s="102" t="s">
        <v>7</v>
      </c>
      <c r="AK24" s="102" t="s">
        <v>7</v>
      </c>
      <c r="AL24" s="102" t="s">
        <v>7</v>
      </c>
      <c r="AO24" s="2"/>
      <c r="AP24" s="2"/>
      <c r="AQ24" s="2"/>
      <c r="AR24" s="2"/>
      <c r="AS24" s="2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</row>
    <row r="25" spans="1:66" ht="13.35" customHeight="1" x14ac:dyDescent="0.15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152"/>
      <c r="O25" s="152"/>
      <c r="P25" s="152"/>
      <c r="Q25" s="152"/>
      <c r="R25" s="152"/>
      <c r="S25" s="113"/>
      <c r="T25" s="115"/>
      <c r="U25" s="115"/>
      <c r="V25" s="115"/>
      <c r="W25" s="115"/>
      <c r="X25" s="115"/>
      <c r="Y25" s="115"/>
      <c r="Z25" s="115"/>
      <c r="AA25" s="115"/>
      <c r="AB25" s="115"/>
      <c r="AC25" s="113"/>
      <c r="AD25" s="113"/>
      <c r="AE25" s="113"/>
      <c r="AF25" s="113"/>
      <c r="AG25" s="113"/>
      <c r="AH25" s="25"/>
      <c r="AI25" s="25"/>
      <c r="AJ25" s="25"/>
      <c r="AK25" s="25"/>
      <c r="AL25" s="25"/>
      <c r="AM25" s="25"/>
      <c r="AO25" s="2"/>
      <c r="AP25" s="2"/>
      <c r="AQ25" s="2"/>
      <c r="AR25" s="2"/>
      <c r="AS25" s="2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</row>
    <row r="26" spans="1:66" ht="13.35" customHeight="1" x14ac:dyDescent="0.15">
      <c r="A26" s="67" t="s">
        <v>63</v>
      </c>
      <c r="B26" s="68"/>
      <c r="C26" s="68"/>
      <c r="D26" s="68"/>
      <c r="E26" s="68"/>
      <c r="F26" s="68"/>
      <c r="G26" s="68"/>
      <c r="H26" s="68"/>
      <c r="I26" s="69"/>
      <c r="J26" s="167">
        <v>2018</v>
      </c>
      <c r="K26" s="167"/>
      <c r="L26" s="167"/>
      <c r="M26" s="167"/>
      <c r="N26" s="69"/>
      <c r="O26" s="167">
        <v>2017</v>
      </c>
      <c r="P26" s="167"/>
      <c r="Q26" s="167"/>
      <c r="R26" s="167"/>
      <c r="S26" s="167">
        <v>2016</v>
      </c>
      <c r="T26" s="167"/>
      <c r="U26" s="167"/>
      <c r="V26" s="167"/>
      <c r="W26" s="167"/>
      <c r="X26" s="167">
        <v>2015</v>
      </c>
      <c r="Y26" s="167"/>
      <c r="Z26" s="167"/>
      <c r="AA26" s="167"/>
      <c r="AB26" s="167"/>
      <c r="AC26" s="167">
        <v>2014</v>
      </c>
      <c r="AD26" s="167"/>
      <c r="AE26" s="167"/>
      <c r="AF26" s="167"/>
      <c r="AG26" s="167"/>
      <c r="AH26" s="167">
        <v>2013</v>
      </c>
      <c r="AI26" s="167"/>
      <c r="AJ26" s="167"/>
      <c r="AK26" s="167"/>
      <c r="AL26" s="167"/>
      <c r="AM26" s="124">
        <v>2012</v>
      </c>
      <c r="AO26" s="2"/>
      <c r="AP26" s="2"/>
      <c r="AQ26" s="2"/>
      <c r="AR26" s="2"/>
      <c r="AS26" s="2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</row>
    <row r="27" spans="1:66" ht="13.35" customHeight="1" x14ac:dyDescent="0.15">
      <c r="A27" s="70" t="s">
        <v>54</v>
      </c>
      <c r="B27" s="71"/>
      <c r="C27" s="71"/>
      <c r="D27" s="71"/>
      <c r="E27" s="71"/>
      <c r="F27" s="71"/>
      <c r="G27" s="71"/>
      <c r="H27" s="71"/>
      <c r="I27" s="72" t="s">
        <v>0</v>
      </c>
      <c r="J27" s="73" t="s">
        <v>9</v>
      </c>
      <c r="K27" s="73" t="s">
        <v>10</v>
      </c>
      <c r="L27" s="73" t="s">
        <v>11</v>
      </c>
      <c r="M27" s="73" t="s">
        <v>12</v>
      </c>
      <c r="N27" s="72" t="s">
        <v>0</v>
      </c>
      <c r="O27" s="73" t="s">
        <v>9</v>
      </c>
      <c r="P27" s="73" t="s">
        <v>10</v>
      </c>
      <c r="Q27" s="73" t="s">
        <v>11</v>
      </c>
      <c r="R27" s="73" t="s">
        <v>12</v>
      </c>
      <c r="S27" s="73" t="s">
        <v>0</v>
      </c>
      <c r="T27" s="73" t="s">
        <v>9</v>
      </c>
      <c r="U27" s="73" t="s">
        <v>10</v>
      </c>
      <c r="V27" s="73" t="s">
        <v>11</v>
      </c>
      <c r="W27" s="73" t="s">
        <v>12</v>
      </c>
      <c r="X27" s="74" t="s">
        <v>0</v>
      </c>
      <c r="Y27" s="74" t="s">
        <v>9</v>
      </c>
      <c r="Z27" s="74" t="s">
        <v>10</v>
      </c>
      <c r="AA27" s="74" t="s">
        <v>11</v>
      </c>
      <c r="AB27" s="74" t="s">
        <v>12</v>
      </c>
      <c r="AC27" s="74" t="s">
        <v>0</v>
      </c>
      <c r="AD27" s="74" t="s">
        <v>9</v>
      </c>
      <c r="AE27" s="74" t="s">
        <v>10</v>
      </c>
      <c r="AF27" s="74" t="s">
        <v>11</v>
      </c>
      <c r="AG27" s="74" t="s">
        <v>12</v>
      </c>
      <c r="AH27" s="74" t="s">
        <v>0</v>
      </c>
      <c r="AI27" s="74" t="s">
        <v>9</v>
      </c>
      <c r="AJ27" s="74" t="s">
        <v>10</v>
      </c>
      <c r="AK27" s="74" t="s">
        <v>11</v>
      </c>
      <c r="AL27" s="74" t="s">
        <v>12</v>
      </c>
      <c r="AM27" s="125" t="s">
        <v>9</v>
      </c>
      <c r="AO27" s="2"/>
      <c r="AP27" s="2"/>
      <c r="AQ27" s="2"/>
      <c r="AR27" s="2"/>
      <c r="AS27" s="2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</row>
    <row r="28" spans="1:66" ht="13.35" customHeight="1" x14ac:dyDescent="0.15">
      <c r="A28" s="22" t="s">
        <v>3</v>
      </c>
      <c r="B28" s="12"/>
      <c r="C28" s="12"/>
      <c r="D28" s="12"/>
      <c r="E28" s="9"/>
      <c r="F28" s="9"/>
      <c r="G28" s="9"/>
      <c r="H28" s="9"/>
      <c r="I28" s="142">
        <v>3853</v>
      </c>
      <c r="J28" s="18">
        <v>3853</v>
      </c>
      <c r="K28" s="17">
        <v>2340</v>
      </c>
      <c r="L28" s="17">
        <v>2398</v>
      </c>
      <c r="M28" s="17">
        <v>2487</v>
      </c>
      <c r="N28" s="142">
        <v>2379</v>
      </c>
      <c r="O28" s="18">
        <v>2379</v>
      </c>
      <c r="P28" s="17">
        <v>2323</v>
      </c>
      <c r="Q28" s="17">
        <v>2224</v>
      </c>
      <c r="R28" s="17">
        <v>2396</v>
      </c>
      <c r="S28" s="142">
        <v>2324</v>
      </c>
      <c r="T28" s="18">
        <v>2324</v>
      </c>
      <c r="U28" s="17">
        <v>2276</v>
      </c>
      <c r="V28" s="17">
        <v>2139</v>
      </c>
      <c r="W28" s="17">
        <v>2257</v>
      </c>
      <c r="X28" s="29">
        <v>2155</v>
      </c>
      <c r="Y28" s="17">
        <v>2155</v>
      </c>
      <c r="Z28" s="17">
        <v>2111</v>
      </c>
      <c r="AA28" s="17">
        <v>2053</v>
      </c>
      <c r="AB28" s="17">
        <v>2204</v>
      </c>
      <c r="AC28" s="29">
        <v>2080</v>
      </c>
      <c r="AD28" s="17">
        <v>2080</v>
      </c>
      <c r="AE28" s="17">
        <v>2344</v>
      </c>
      <c r="AF28" s="17">
        <v>2192</v>
      </c>
      <c r="AG28" s="17">
        <v>2331</v>
      </c>
      <c r="AH28" s="29">
        <v>2240</v>
      </c>
      <c r="AI28" s="17">
        <v>2240</v>
      </c>
      <c r="AJ28" s="17">
        <v>2217</v>
      </c>
      <c r="AK28" s="17">
        <v>2178</v>
      </c>
      <c r="AL28" s="17">
        <v>2309</v>
      </c>
      <c r="AM28" s="17">
        <v>2316</v>
      </c>
      <c r="AO28" s="2"/>
      <c r="AP28" s="2"/>
      <c r="AQ28" s="2"/>
      <c r="AR28" s="2"/>
      <c r="AS28" s="2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</row>
    <row r="29" spans="1:66" ht="13.35" customHeight="1" x14ac:dyDescent="0.15">
      <c r="A29" s="22" t="s">
        <v>18</v>
      </c>
      <c r="B29" s="12"/>
      <c r="C29" s="12"/>
      <c r="D29" s="12"/>
      <c r="E29" s="12"/>
      <c r="F29" s="12"/>
      <c r="G29" s="12"/>
      <c r="H29" s="12"/>
      <c r="I29" s="141">
        <v>-25</v>
      </c>
      <c r="J29" s="17">
        <v>-25</v>
      </c>
      <c r="K29" s="17">
        <v>-29</v>
      </c>
      <c r="L29" s="17">
        <v>-18</v>
      </c>
      <c r="M29" s="17">
        <v>-17</v>
      </c>
      <c r="N29" s="141">
        <v>-16</v>
      </c>
      <c r="O29" s="17">
        <v>-16</v>
      </c>
      <c r="P29" s="17">
        <v>-15</v>
      </c>
      <c r="Q29" s="17">
        <v>-12</v>
      </c>
      <c r="R29" s="17">
        <v>-15</v>
      </c>
      <c r="S29" s="141">
        <v>-14</v>
      </c>
      <c r="T29" s="17">
        <v>-14</v>
      </c>
      <c r="U29" s="17">
        <v>-13</v>
      </c>
      <c r="V29" s="17">
        <v>-10</v>
      </c>
      <c r="W29" s="17">
        <v>-13</v>
      </c>
      <c r="X29" s="29">
        <v>-12</v>
      </c>
      <c r="Y29" s="17">
        <v>-12</v>
      </c>
      <c r="Z29" s="17">
        <v>-13</v>
      </c>
      <c r="AA29" s="17">
        <v>-10</v>
      </c>
      <c r="AB29" s="17">
        <v>-14</v>
      </c>
      <c r="AC29" s="29">
        <v>-14</v>
      </c>
      <c r="AD29" s="17">
        <v>-14</v>
      </c>
      <c r="AE29" s="17">
        <v>-10</v>
      </c>
      <c r="AF29" s="17">
        <v>-7</v>
      </c>
      <c r="AG29" s="17">
        <v>-14</v>
      </c>
      <c r="AH29" s="29">
        <v>-12</v>
      </c>
      <c r="AI29" s="17">
        <v>-12</v>
      </c>
      <c r="AJ29" s="17">
        <v>-13</v>
      </c>
      <c r="AK29" s="17">
        <v>-9</v>
      </c>
      <c r="AL29" s="17">
        <v>-13</v>
      </c>
      <c r="AM29" s="17">
        <v>-13</v>
      </c>
      <c r="AO29" s="2"/>
      <c r="AP29" s="2"/>
      <c r="AQ29" s="2"/>
      <c r="AR29" s="2"/>
      <c r="AS29" s="2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</row>
    <row r="30" spans="1:66" ht="13.35" customHeight="1" x14ac:dyDescent="0.15">
      <c r="A30" s="50" t="s">
        <v>53</v>
      </c>
      <c r="B30" s="9"/>
      <c r="C30" s="9"/>
      <c r="D30" s="9"/>
      <c r="E30" s="9"/>
      <c r="F30" s="9"/>
      <c r="G30" s="9"/>
      <c r="H30" s="9"/>
      <c r="I30" s="142"/>
      <c r="J30" s="18"/>
      <c r="K30" s="18"/>
      <c r="L30" s="18"/>
      <c r="M30" s="18"/>
      <c r="N30" s="142"/>
      <c r="O30" s="18"/>
      <c r="P30" s="18"/>
      <c r="Q30" s="18"/>
      <c r="R30" s="18"/>
      <c r="S30" s="142"/>
      <c r="T30" s="18"/>
      <c r="U30" s="18"/>
      <c r="V30" s="18"/>
      <c r="W30" s="18"/>
      <c r="X30" s="58"/>
      <c r="Y30" s="18"/>
      <c r="Z30" s="18"/>
      <c r="AA30" s="18"/>
      <c r="AB30" s="18"/>
      <c r="AC30" s="58"/>
      <c r="AD30" s="18"/>
      <c r="AE30" s="18"/>
      <c r="AF30" s="18"/>
      <c r="AG30" s="18"/>
      <c r="AH30" s="58"/>
      <c r="AI30" s="18"/>
      <c r="AJ30" s="18"/>
      <c r="AK30" s="18"/>
      <c r="AL30" s="18"/>
      <c r="AM30" s="18"/>
      <c r="AO30" s="2"/>
      <c r="AP30" s="2"/>
      <c r="AQ30" s="2"/>
      <c r="AR30" s="2"/>
      <c r="AS30" s="2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</row>
    <row r="31" spans="1:66" ht="9.9499999999999993" customHeight="1" x14ac:dyDescent="0.15">
      <c r="A31" s="52" t="s">
        <v>52</v>
      </c>
      <c r="B31" s="20"/>
      <c r="C31" s="20"/>
      <c r="D31" s="20"/>
      <c r="E31" s="20"/>
      <c r="F31" s="20"/>
      <c r="G31" s="20"/>
      <c r="H31" s="20"/>
      <c r="I31" s="132">
        <v>3828</v>
      </c>
      <c r="J31" s="91">
        <v>3828</v>
      </c>
      <c r="K31" s="91">
        <v>2311</v>
      </c>
      <c r="L31" s="91">
        <v>2380</v>
      </c>
      <c r="M31" s="91">
        <v>2469</v>
      </c>
      <c r="N31" s="132">
        <v>2363</v>
      </c>
      <c r="O31" s="91">
        <v>2363</v>
      </c>
      <c r="P31" s="91">
        <v>2308</v>
      </c>
      <c r="Q31" s="91">
        <v>2212</v>
      </c>
      <c r="R31" s="91">
        <v>2381</v>
      </c>
      <c r="S31" s="132">
        <v>2311</v>
      </c>
      <c r="T31" s="91">
        <v>2311</v>
      </c>
      <c r="U31" s="91">
        <v>2263</v>
      </c>
      <c r="V31" s="91">
        <v>2129</v>
      </c>
      <c r="W31" s="91">
        <v>2244</v>
      </c>
      <c r="X31" s="132">
        <v>2143</v>
      </c>
      <c r="Y31" s="91">
        <v>2143</v>
      </c>
      <c r="Z31" s="91">
        <v>2098</v>
      </c>
      <c r="AA31" s="91">
        <v>2043</v>
      </c>
      <c r="AB31" s="91">
        <v>2190</v>
      </c>
      <c r="AC31" s="132">
        <v>2066</v>
      </c>
      <c r="AD31" s="91">
        <v>2066</v>
      </c>
      <c r="AE31" s="91">
        <v>2334</v>
      </c>
      <c r="AF31" s="91">
        <v>2185</v>
      </c>
      <c r="AG31" s="91">
        <v>2318</v>
      </c>
      <c r="AH31" s="132">
        <v>2228</v>
      </c>
      <c r="AI31" s="91">
        <v>2228</v>
      </c>
      <c r="AJ31" s="91">
        <v>2204</v>
      </c>
      <c r="AK31" s="91">
        <v>2168</v>
      </c>
      <c r="AL31" s="91">
        <v>2297</v>
      </c>
      <c r="AM31" s="91">
        <v>2303</v>
      </c>
      <c r="AO31" s="2"/>
      <c r="AP31" s="2"/>
      <c r="AQ31" s="2"/>
      <c r="AR31" s="2"/>
      <c r="AS31" s="2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</row>
    <row r="32" spans="1:66" ht="13.35" customHeight="1" x14ac:dyDescent="0.15">
      <c r="A32" s="50" t="s">
        <v>55</v>
      </c>
      <c r="B32" s="8"/>
      <c r="C32" s="8"/>
      <c r="D32" s="8"/>
      <c r="E32" s="8"/>
      <c r="F32" s="8"/>
      <c r="G32" s="8"/>
      <c r="H32" s="8"/>
      <c r="I32" s="143"/>
      <c r="J32" s="92"/>
      <c r="K32" s="92"/>
      <c r="L32" s="92"/>
      <c r="M32" s="92"/>
      <c r="N32" s="143"/>
      <c r="O32" s="92"/>
      <c r="P32" s="92"/>
      <c r="Q32" s="92"/>
      <c r="R32" s="92"/>
      <c r="S32" s="143"/>
      <c r="T32" s="92"/>
      <c r="U32" s="92"/>
      <c r="V32" s="92"/>
      <c r="W32" s="92"/>
      <c r="X32" s="129"/>
      <c r="Y32" s="92"/>
      <c r="Z32" s="92"/>
      <c r="AA32" s="92"/>
      <c r="AB32" s="92"/>
      <c r="AC32" s="129"/>
      <c r="AD32" s="92"/>
      <c r="AE32" s="92"/>
      <c r="AF32" s="92"/>
      <c r="AG32" s="92"/>
      <c r="AH32" s="129"/>
      <c r="AI32" s="92"/>
      <c r="AJ32" s="92"/>
      <c r="AK32" s="92"/>
      <c r="AL32" s="92"/>
      <c r="AM32" s="92"/>
      <c r="AO32" s="2"/>
      <c r="AP32" s="2"/>
      <c r="AQ32" s="2"/>
      <c r="AR32" s="2"/>
      <c r="AS32" s="2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</row>
    <row r="33" spans="1:66" ht="9.9499999999999993" customHeight="1" x14ac:dyDescent="0.15">
      <c r="A33" s="84" t="s">
        <v>57</v>
      </c>
      <c r="B33" s="6"/>
      <c r="C33" s="6"/>
      <c r="D33" s="6"/>
      <c r="E33" s="6"/>
      <c r="F33" s="6"/>
      <c r="G33" s="6"/>
      <c r="H33" s="6"/>
      <c r="I33" s="144"/>
      <c r="J33" s="93"/>
      <c r="K33" s="93"/>
      <c r="L33" s="93"/>
      <c r="M33" s="93"/>
      <c r="N33" s="144"/>
      <c r="O33" s="93"/>
      <c r="P33" s="93"/>
      <c r="Q33" s="93"/>
      <c r="R33" s="93"/>
      <c r="S33" s="144"/>
      <c r="T33" s="93"/>
      <c r="U33" s="93"/>
      <c r="V33" s="93"/>
      <c r="W33" s="93"/>
      <c r="X33" s="131"/>
      <c r="Y33" s="93"/>
      <c r="Z33" s="93"/>
      <c r="AA33" s="93"/>
      <c r="AB33" s="93"/>
      <c r="AC33" s="131"/>
      <c r="AD33" s="93"/>
      <c r="AE33" s="93"/>
      <c r="AF33" s="93"/>
      <c r="AG33" s="93"/>
      <c r="AH33" s="131"/>
      <c r="AI33" s="93"/>
      <c r="AJ33" s="93"/>
      <c r="AK33" s="93"/>
      <c r="AL33" s="93"/>
      <c r="AM33" s="93"/>
      <c r="AO33" s="2"/>
      <c r="AP33" s="2"/>
      <c r="AQ33" s="2"/>
      <c r="AR33" s="2"/>
      <c r="AS33" s="2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</row>
    <row r="34" spans="1:66" ht="9.9499999999999993" customHeight="1" x14ac:dyDescent="0.15">
      <c r="A34" s="52" t="s">
        <v>56</v>
      </c>
      <c r="B34" s="20"/>
      <c r="C34" s="20"/>
      <c r="D34" s="20"/>
      <c r="E34" s="20"/>
      <c r="F34" s="20"/>
      <c r="G34" s="20"/>
      <c r="H34" s="20"/>
      <c r="I34" s="132">
        <v>2670</v>
      </c>
      <c r="J34" s="91">
        <v>2670</v>
      </c>
      <c r="K34" s="91">
        <v>2366</v>
      </c>
      <c r="L34" s="91">
        <v>2347</v>
      </c>
      <c r="M34" s="91">
        <v>2347</v>
      </c>
      <c r="N34" s="132">
        <v>2315</v>
      </c>
      <c r="O34" s="91">
        <v>2315</v>
      </c>
      <c r="P34" s="91">
        <v>2295</v>
      </c>
      <c r="Q34" s="91">
        <v>2259</v>
      </c>
      <c r="R34" s="91">
        <v>2266</v>
      </c>
      <c r="S34" s="132">
        <v>2218</v>
      </c>
      <c r="T34" s="91">
        <v>2218</v>
      </c>
      <c r="U34" s="91">
        <v>2175</v>
      </c>
      <c r="V34" s="91">
        <v>2132</v>
      </c>
      <c r="W34" s="91">
        <v>2144</v>
      </c>
      <c r="X34" s="132">
        <v>2108</v>
      </c>
      <c r="Y34" s="91">
        <v>2108</v>
      </c>
      <c r="Z34" s="91">
        <v>2146</v>
      </c>
      <c r="AA34" s="91">
        <v>2164</v>
      </c>
      <c r="AB34" s="91">
        <v>2219</v>
      </c>
      <c r="AC34" s="132">
        <v>2226</v>
      </c>
      <c r="AD34" s="91">
        <v>2226</v>
      </c>
      <c r="AE34" s="91">
        <v>2254</v>
      </c>
      <c r="AF34" s="91">
        <v>2221</v>
      </c>
      <c r="AG34" s="91">
        <v>2243</v>
      </c>
      <c r="AH34" s="132">
        <v>2240</v>
      </c>
      <c r="AI34" s="91">
        <v>2240</v>
      </c>
      <c r="AJ34" s="91">
        <v>2227</v>
      </c>
      <c r="AK34" s="91">
        <v>2207</v>
      </c>
      <c r="AL34" s="91">
        <v>2097</v>
      </c>
      <c r="AM34" s="103">
        <v>1946</v>
      </c>
      <c r="AO34" s="2"/>
      <c r="AP34" s="2"/>
      <c r="AQ34" s="2"/>
      <c r="AR34" s="2"/>
      <c r="AS34" s="2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</row>
    <row r="35" spans="1:66" ht="13.35" customHeight="1" x14ac:dyDescent="0.15">
      <c r="A35" s="43"/>
      <c r="B35" s="42"/>
      <c r="C35" s="41"/>
      <c r="D35" s="41"/>
      <c r="E35" s="7"/>
      <c r="F35" s="41"/>
      <c r="G35" s="41"/>
      <c r="H35" s="41"/>
      <c r="I35" s="41"/>
      <c r="J35" s="41"/>
      <c r="K35" s="41"/>
      <c r="L35" s="41"/>
      <c r="M35" s="41"/>
      <c r="O35" s="7"/>
      <c r="P35" s="41"/>
      <c r="Q35" s="41"/>
      <c r="R35" s="41"/>
      <c r="T35" s="7"/>
      <c r="U35" s="41"/>
      <c r="V35" s="41"/>
      <c r="W35" s="41"/>
      <c r="X35" s="41"/>
      <c r="Y35" s="41"/>
      <c r="Z35" s="41"/>
      <c r="AA35" s="41"/>
      <c r="AB35" s="41"/>
      <c r="AO35" s="2"/>
      <c r="AP35" s="2"/>
      <c r="AQ35" s="2"/>
      <c r="AR35" s="2"/>
      <c r="AS35" s="2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</row>
    <row r="36" spans="1:66" ht="13.35" customHeight="1" x14ac:dyDescent="0.15">
      <c r="A36" s="43"/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1"/>
      <c r="P36" s="41"/>
      <c r="Q36" s="41"/>
      <c r="R36" s="41"/>
      <c r="T36" s="41"/>
      <c r="U36" s="41"/>
      <c r="V36" s="41"/>
      <c r="W36" s="41"/>
      <c r="X36" s="41"/>
      <c r="Y36" s="41"/>
      <c r="Z36" s="41"/>
      <c r="AA36" s="41"/>
      <c r="AB36" s="41"/>
      <c r="AO36" s="2"/>
      <c r="AP36" s="2"/>
      <c r="AQ36" s="2"/>
      <c r="AR36" s="2"/>
      <c r="AS36" s="2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</row>
    <row r="37" spans="1:66" ht="13.35" customHeight="1" x14ac:dyDescent="0.15">
      <c r="A37" s="62" t="s">
        <v>20</v>
      </c>
      <c r="B37" s="63"/>
      <c r="C37" s="63"/>
      <c r="D37" s="63"/>
      <c r="E37" s="63"/>
      <c r="F37" s="63"/>
      <c r="G37" s="63"/>
      <c r="H37" s="63"/>
      <c r="I37" s="69"/>
      <c r="J37" s="167">
        <v>2018</v>
      </c>
      <c r="K37" s="167"/>
      <c r="L37" s="167"/>
      <c r="M37" s="167"/>
      <c r="N37" s="69"/>
      <c r="O37" s="167">
        <v>2017</v>
      </c>
      <c r="P37" s="167"/>
      <c r="Q37" s="167"/>
      <c r="R37" s="167"/>
      <c r="S37" s="167">
        <v>2016</v>
      </c>
      <c r="T37" s="167"/>
      <c r="U37" s="167"/>
      <c r="V37" s="167"/>
      <c r="W37" s="167"/>
      <c r="X37" s="167">
        <v>2015</v>
      </c>
      <c r="Y37" s="167"/>
      <c r="Z37" s="167"/>
      <c r="AA37" s="167"/>
      <c r="AB37" s="167"/>
      <c r="AC37" s="167">
        <v>2014</v>
      </c>
      <c r="AD37" s="167"/>
      <c r="AE37" s="167"/>
      <c r="AF37" s="167"/>
      <c r="AG37" s="167"/>
      <c r="AH37" s="167">
        <v>2013</v>
      </c>
      <c r="AI37" s="167"/>
      <c r="AJ37" s="167"/>
      <c r="AK37" s="167"/>
      <c r="AL37" s="167"/>
      <c r="AO37" s="2"/>
      <c r="AP37" s="2"/>
      <c r="AQ37" s="2"/>
      <c r="AR37" s="2"/>
      <c r="AS37" s="2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</row>
    <row r="38" spans="1:66" ht="13.35" customHeight="1" x14ac:dyDescent="0.15">
      <c r="A38" s="64" t="s">
        <v>8</v>
      </c>
      <c r="B38" s="65"/>
      <c r="C38" s="65"/>
      <c r="D38" s="65"/>
      <c r="E38" s="65"/>
      <c r="F38" s="65"/>
      <c r="G38" s="65"/>
      <c r="H38" s="65"/>
      <c r="I38" s="72" t="s">
        <v>0</v>
      </c>
      <c r="J38" s="73" t="s">
        <v>9</v>
      </c>
      <c r="K38" s="73" t="s">
        <v>10</v>
      </c>
      <c r="L38" s="73" t="s">
        <v>11</v>
      </c>
      <c r="M38" s="73" t="s">
        <v>12</v>
      </c>
      <c r="N38" s="72" t="s">
        <v>0</v>
      </c>
      <c r="O38" s="73" t="s">
        <v>9</v>
      </c>
      <c r="P38" s="73" t="s">
        <v>10</v>
      </c>
      <c r="Q38" s="73" t="s">
        <v>11</v>
      </c>
      <c r="R38" s="73" t="s">
        <v>12</v>
      </c>
      <c r="S38" s="73" t="s">
        <v>0</v>
      </c>
      <c r="T38" s="73" t="s">
        <v>9</v>
      </c>
      <c r="U38" s="73" t="s">
        <v>10</v>
      </c>
      <c r="V38" s="73" t="s">
        <v>11</v>
      </c>
      <c r="W38" s="73" t="s">
        <v>12</v>
      </c>
      <c r="X38" s="74" t="s">
        <v>0</v>
      </c>
      <c r="Y38" s="74" t="s">
        <v>9</v>
      </c>
      <c r="Z38" s="74" t="s">
        <v>10</v>
      </c>
      <c r="AA38" s="74" t="s">
        <v>11</v>
      </c>
      <c r="AB38" s="74" t="s">
        <v>12</v>
      </c>
      <c r="AC38" s="74" t="s">
        <v>0</v>
      </c>
      <c r="AD38" s="74" t="s">
        <v>9</v>
      </c>
      <c r="AE38" s="74" t="s">
        <v>10</v>
      </c>
      <c r="AF38" s="74" t="s">
        <v>11</v>
      </c>
      <c r="AG38" s="74" t="s">
        <v>12</v>
      </c>
      <c r="AH38" s="74" t="s">
        <v>0</v>
      </c>
      <c r="AI38" s="74" t="s">
        <v>9</v>
      </c>
      <c r="AJ38" s="74" t="s">
        <v>10</v>
      </c>
      <c r="AK38" s="74" t="s">
        <v>11</v>
      </c>
      <c r="AL38" s="74" t="s">
        <v>12</v>
      </c>
      <c r="AO38" s="2"/>
      <c r="AP38" s="2"/>
      <c r="AQ38" s="2"/>
      <c r="AR38" s="2"/>
      <c r="AS38" s="2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</row>
    <row r="39" spans="1:66" ht="13.35" customHeight="1" x14ac:dyDescent="0.15">
      <c r="A39" s="22" t="s">
        <v>73</v>
      </c>
      <c r="B39" s="12"/>
      <c r="C39" s="12"/>
      <c r="D39" s="12"/>
      <c r="E39" s="16"/>
      <c r="F39" s="16"/>
      <c r="G39" s="16"/>
      <c r="H39" s="16"/>
      <c r="I39" s="29">
        <v>477</v>
      </c>
      <c r="J39" s="17">
        <v>477</v>
      </c>
      <c r="K39" s="94">
        <v>547</v>
      </c>
      <c r="L39" s="94">
        <v>433</v>
      </c>
      <c r="M39" s="94">
        <v>420</v>
      </c>
      <c r="N39" s="29">
        <v>475</v>
      </c>
      <c r="O39" s="17">
        <v>475</v>
      </c>
      <c r="P39" s="94">
        <v>460</v>
      </c>
      <c r="Q39" s="94">
        <v>453</v>
      </c>
      <c r="R39" s="94">
        <v>449</v>
      </c>
      <c r="S39" s="29">
        <v>446</v>
      </c>
      <c r="T39" s="17">
        <v>446</v>
      </c>
      <c r="U39" s="94">
        <v>483</v>
      </c>
      <c r="V39" s="94">
        <v>524</v>
      </c>
      <c r="W39" s="94">
        <v>560</v>
      </c>
      <c r="X39" s="133">
        <v>594</v>
      </c>
      <c r="Y39" s="94">
        <v>594</v>
      </c>
      <c r="Z39" s="94">
        <v>627</v>
      </c>
      <c r="AA39" s="94">
        <v>648</v>
      </c>
      <c r="AB39" s="94">
        <v>641</v>
      </c>
      <c r="AC39" s="133">
        <v>620</v>
      </c>
      <c r="AD39" s="94">
        <v>620</v>
      </c>
      <c r="AE39" s="95" t="s">
        <v>7</v>
      </c>
      <c r="AF39" s="95" t="s">
        <v>7</v>
      </c>
      <c r="AG39" s="95" t="s">
        <v>7</v>
      </c>
      <c r="AH39" s="133">
        <v>489</v>
      </c>
      <c r="AI39" s="94">
        <v>489</v>
      </c>
      <c r="AJ39" s="95" t="s">
        <v>7</v>
      </c>
      <c r="AK39" s="95" t="s">
        <v>7</v>
      </c>
      <c r="AL39" s="95" t="s">
        <v>7</v>
      </c>
      <c r="AO39" s="2"/>
      <c r="AP39" s="2"/>
      <c r="AQ39" s="2"/>
      <c r="AR39" s="2"/>
      <c r="AS39" s="2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</row>
    <row r="40" spans="1:66" ht="13.35" customHeight="1" x14ac:dyDescent="0.15">
      <c r="A40" s="53" t="s">
        <v>74</v>
      </c>
      <c r="B40" s="12"/>
      <c r="C40" s="12"/>
      <c r="D40" s="12"/>
      <c r="E40" s="16"/>
      <c r="F40" s="16"/>
      <c r="G40" s="16"/>
      <c r="H40" s="16"/>
      <c r="I40" s="29">
        <v>53</v>
      </c>
      <c r="J40" s="17">
        <v>53</v>
      </c>
      <c r="K40" s="94">
        <v>41</v>
      </c>
      <c r="L40" s="94">
        <v>30</v>
      </c>
      <c r="M40" s="94">
        <v>30</v>
      </c>
      <c r="N40" s="29">
        <v>29</v>
      </c>
      <c r="O40" s="17">
        <v>29</v>
      </c>
      <c r="P40" s="94">
        <v>28</v>
      </c>
      <c r="Q40" s="94">
        <v>27</v>
      </c>
      <c r="R40" s="94">
        <v>27</v>
      </c>
      <c r="S40" s="29">
        <v>28</v>
      </c>
      <c r="T40" s="17">
        <v>28</v>
      </c>
      <c r="U40" s="94">
        <v>29</v>
      </c>
      <c r="V40" s="94">
        <v>31</v>
      </c>
      <c r="W40" s="94">
        <v>32</v>
      </c>
      <c r="X40" s="133">
        <v>33</v>
      </c>
      <c r="Y40" s="94">
        <v>33</v>
      </c>
      <c r="Z40" s="94">
        <v>35</v>
      </c>
      <c r="AA40" s="94">
        <v>37</v>
      </c>
      <c r="AB40" s="94">
        <v>39</v>
      </c>
      <c r="AC40" s="133">
        <v>41</v>
      </c>
      <c r="AD40" s="94">
        <v>41</v>
      </c>
      <c r="AE40" s="95" t="s">
        <v>7</v>
      </c>
      <c r="AF40" s="95" t="s">
        <v>7</v>
      </c>
      <c r="AG40" s="95" t="s">
        <v>7</v>
      </c>
      <c r="AH40" s="133">
        <v>50</v>
      </c>
      <c r="AI40" s="94">
        <v>50</v>
      </c>
      <c r="AJ40" s="95" t="s">
        <v>7</v>
      </c>
      <c r="AK40" s="95" t="s">
        <v>7</v>
      </c>
      <c r="AL40" s="95" t="s">
        <v>7</v>
      </c>
      <c r="AO40" s="2"/>
      <c r="AP40" s="2"/>
      <c r="AQ40" s="2"/>
      <c r="AR40" s="2"/>
      <c r="AS40" s="2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</row>
    <row r="41" spans="1:66" ht="13.35" customHeight="1" x14ac:dyDescent="0.15">
      <c r="A41" s="44" t="s">
        <v>75</v>
      </c>
      <c r="B41" s="14"/>
      <c r="C41" s="14"/>
      <c r="D41" s="14"/>
      <c r="E41" s="15"/>
      <c r="F41" s="15"/>
      <c r="G41" s="15"/>
      <c r="H41" s="15"/>
      <c r="I41" s="128">
        <v>530</v>
      </c>
      <c r="J41" s="30">
        <v>530</v>
      </c>
      <c r="K41" s="48">
        <v>587</v>
      </c>
      <c r="L41" s="48">
        <v>463</v>
      </c>
      <c r="M41" s="48">
        <v>449</v>
      </c>
      <c r="N41" s="128">
        <v>504</v>
      </c>
      <c r="O41" s="30">
        <v>504</v>
      </c>
      <c r="P41" s="48">
        <v>488</v>
      </c>
      <c r="Q41" s="48">
        <v>481</v>
      </c>
      <c r="R41" s="48">
        <v>476</v>
      </c>
      <c r="S41" s="128">
        <v>475</v>
      </c>
      <c r="T41" s="30">
        <v>475</v>
      </c>
      <c r="U41" s="48">
        <v>513</v>
      </c>
      <c r="V41" s="48">
        <v>555</v>
      </c>
      <c r="W41" s="48">
        <v>592</v>
      </c>
      <c r="X41" s="134">
        <v>627</v>
      </c>
      <c r="Y41" s="48">
        <v>627</v>
      </c>
      <c r="Z41" s="48">
        <v>662</v>
      </c>
      <c r="AA41" s="48">
        <v>685</v>
      </c>
      <c r="AB41" s="48">
        <v>680</v>
      </c>
      <c r="AC41" s="134">
        <v>660</v>
      </c>
      <c r="AD41" s="48">
        <v>660</v>
      </c>
      <c r="AE41" s="96" t="s">
        <v>7</v>
      </c>
      <c r="AF41" s="96" t="s">
        <v>7</v>
      </c>
      <c r="AG41" s="96" t="s">
        <v>7</v>
      </c>
      <c r="AH41" s="134">
        <v>538</v>
      </c>
      <c r="AI41" s="48">
        <v>538</v>
      </c>
      <c r="AJ41" s="96" t="s">
        <v>7</v>
      </c>
      <c r="AK41" s="96" t="s">
        <v>7</v>
      </c>
      <c r="AL41" s="96" t="s">
        <v>7</v>
      </c>
      <c r="AO41" s="2"/>
      <c r="AP41" s="2"/>
      <c r="AQ41" s="2"/>
      <c r="AR41" s="2"/>
      <c r="AS41" s="2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</row>
    <row r="42" spans="1:66" ht="13.35" customHeight="1" x14ac:dyDescent="0.15">
      <c r="A42" s="53" t="s">
        <v>64</v>
      </c>
      <c r="B42" s="12"/>
      <c r="C42" s="12"/>
      <c r="D42" s="12"/>
      <c r="E42" s="16"/>
      <c r="F42" s="16"/>
      <c r="G42" s="16"/>
      <c r="H42" s="16"/>
      <c r="I42" s="29">
        <v>7787</v>
      </c>
      <c r="J42" s="17">
        <v>7787</v>
      </c>
      <c r="K42" s="94">
        <v>6732</v>
      </c>
      <c r="L42" s="94">
        <v>5603</v>
      </c>
      <c r="M42" s="94">
        <v>5549</v>
      </c>
      <c r="N42" s="29">
        <v>5518</v>
      </c>
      <c r="O42" s="17">
        <v>5518</v>
      </c>
      <c r="P42" s="94">
        <v>5500</v>
      </c>
      <c r="Q42" s="94">
        <v>5479</v>
      </c>
      <c r="R42" s="94">
        <v>5463</v>
      </c>
      <c r="S42" s="29">
        <v>5430</v>
      </c>
      <c r="T42" s="17">
        <v>5430</v>
      </c>
      <c r="U42" s="94">
        <v>5424</v>
      </c>
      <c r="V42" s="94">
        <v>5410</v>
      </c>
      <c r="W42" s="94">
        <v>5439</v>
      </c>
      <c r="X42" s="133">
        <v>5438</v>
      </c>
      <c r="Y42" s="94">
        <v>5438</v>
      </c>
      <c r="Z42" s="94">
        <v>5492</v>
      </c>
      <c r="AA42" s="94">
        <v>5523</v>
      </c>
      <c r="AB42" s="94">
        <v>5571</v>
      </c>
      <c r="AC42" s="133">
        <v>5535</v>
      </c>
      <c r="AD42" s="94">
        <v>5535</v>
      </c>
      <c r="AE42" s="95" t="s">
        <v>7</v>
      </c>
      <c r="AF42" s="95" t="s">
        <v>7</v>
      </c>
      <c r="AG42" s="95" t="s">
        <v>7</v>
      </c>
      <c r="AH42" s="133">
        <v>5558</v>
      </c>
      <c r="AI42" s="94">
        <v>5558</v>
      </c>
      <c r="AJ42" s="95" t="s">
        <v>7</v>
      </c>
      <c r="AK42" s="95" t="s">
        <v>7</v>
      </c>
      <c r="AL42" s="95" t="s">
        <v>7</v>
      </c>
      <c r="AO42" s="2"/>
      <c r="AP42" s="2"/>
      <c r="AQ42" s="2"/>
      <c r="AR42" s="2"/>
      <c r="AS42" s="2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</row>
    <row r="43" spans="1:66" ht="13.35" customHeight="1" x14ac:dyDescent="0.15">
      <c r="A43" s="44" t="s">
        <v>21</v>
      </c>
      <c r="B43" s="14"/>
      <c r="C43" s="14"/>
      <c r="D43" s="14"/>
      <c r="E43" s="15"/>
      <c r="F43" s="15"/>
      <c r="G43" s="15"/>
      <c r="H43" s="15"/>
      <c r="I43" s="130">
        <v>6.8</v>
      </c>
      <c r="J43" s="97">
        <v>6.8</v>
      </c>
      <c r="K43" s="89">
        <v>8.6999999999999993</v>
      </c>
      <c r="L43" s="89">
        <v>8.3000000000000007</v>
      </c>
      <c r="M43" s="89">
        <v>8.1</v>
      </c>
      <c r="N43" s="130">
        <v>9.1</v>
      </c>
      <c r="O43" s="97">
        <v>9.1</v>
      </c>
      <c r="P43" s="89">
        <v>8.9</v>
      </c>
      <c r="Q43" s="89">
        <v>8.8000000000000007</v>
      </c>
      <c r="R43" s="89">
        <v>8.6999999999999993</v>
      </c>
      <c r="S43" s="130">
        <v>8.6999999999999993</v>
      </c>
      <c r="T43" s="97">
        <v>8.6999999999999993</v>
      </c>
      <c r="U43" s="89">
        <v>9.4</v>
      </c>
      <c r="V43" s="89">
        <v>10.3</v>
      </c>
      <c r="W43" s="89">
        <v>10.9</v>
      </c>
      <c r="X43" s="135">
        <v>11.5</v>
      </c>
      <c r="Y43" s="89">
        <v>11.5</v>
      </c>
      <c r="Z43" s="89">
        <v>12.1</v>
      </c>
      <c r="AA43" s="89">
        <v>12.4</v>
      </c>
      <c r="AB43" s="89">
        <v>12.2</v>
      </c>
      <c r="AC43" s="135">
        <v>11.9</v>
      </c>
      <c r="AD43" s="89">
        <v>11.9</v>
      </c>
      <c r="AE43" s="96" t="s">
        <v>7</v>
      </c>
      <c r="AF43" s="96" t="s">
        <v>7</v>
      </c>
      <c r="AG43" s="96" t="s">
        <v>7</v>
      </c>
      <c r="AH43" s="135">
        <v>9.6999999999999993</v>
      </c>
      <c r="AI43" s="89">
        <v>9.6999999999999993</v>
      </c>
      <c r="AJ43" s="96" t="s">
        <v>7</v>
      </c>
      <c r="AK43" s="96" t="s">
        <v>7</v>
      </c>
      <c r="AL43" s="96" t="s">
        <v>7</v>
      </c>
      <c r="AO43" s="2"/>
      <c r="AP43" s="2"/>
      <c r="AQ43" s="2"/>
      <c r="AR43" s="2"/>
      <c r="AS43" s="2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</row>
    <row r="44" spans="1:66" ht="13.35" customHeight="1" x14ac:dyDescent="0.15">
      <c r="A44" s="23"/>
      <c r="B44" s="6"/>
      <c r="C44" s="6"/>
      <c r="D44" s="6"/>
      <c r="E44" s="7"/>
      <c r="F44" s="7"/>
      <c r="G44" s="7"/>
      <c r="H44" s="7"/>
      <c r="I44" s="7"/>
      <c r="J44" s="7"/>
      <c r="K44" s="7"/>
      <c r="L44" s="7"/>
      <c r="M44" s="7"/>
      <c r="N44" s="153"/>
      <c r="O44" s="153"/>
      <c r="P44" s="153"/>
      <c r="Q44" s="153"/>
      <c r="R44" s="153"/>
      <c r="S44" s="6"/>
      <c r="T44" s="6"/>
      <c r="U44" s="39"/>
      <c r="V44" s="39"/>
      <c r="W44" s="31"/>
      <c r="X44" s="31"/>
      <c r="Y44" s="39"/>
      <c r="Z44" s="39"/>
      <c r="AA44" s="39"/>
      <c r="AB44" s="31"/>
      <c r="AC44" s="25"/>
      <c r="AH44" s="25"/>
      <c r="AI44" s="25"/>
      <c r="AJ44" s="25"/>
      <c r="AK44" s="25"/>
      <c r="AL44" s="25"/>
      <c r="AO44" s="2"/>
      <c r="AP44" s="2"/>
      <c r="AQ44" s="2"/>
      <c r="AR44" s="2"/>
      <c r="AS44" s="2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</row>
    <row r="45" spans="1:66" ht="13.35" customHeight="1" x14ac:dyDescent="0.15">
      <c r="A45" s="62" t="s">
        <v>65</v>
      </c>
      <c r="B45" s="63"/>
      <c r="C45" s="63"/>
      <c r="D45" s="63"/>
      <c r="E45" s="63"/>
      <c r="F45" s="63"/>
      <c r="G45" s="63"/>
      <c r="H45" s="63"/>
      <c r="I45" s="69"/>
      <c r="J45" s="167">
        <v>2018</v>
      </c>
      <c r="K45" s="167"/>
      <c r="L45" s="167"/>
      <c r="M45" s="167"/>
      <c r="N45" s="69"/>
      <c r="O45" s="167">
        <v>2017</v>
      </c>
      <c r="P45" s="167"/>
      <c r="Q45" s="167"/>
      <c r="R45" s="167"/>
      <c r="S45" s="167">
        <v>2016</v>
      </c>
      <c r="T45" s="167"/>
      <c r="U45" s="167"/>
      <c r="V45" s="167"/>
      <c r="W45" s="167"/>
      <c r="X45" s="166">
        <v>2015</v>
      </c>
      <c r="Y45" s="166"/>
      <c r="Z45" s="166"/>
      <c r="AA45" s="166"/>
      <c r="AB45" s="166"/>
      <c r="AC45" s="166">
        <v>2014</v>
      </c>
      <c r="AD45" s="166"/>
      <c r="AE45" s="166"/>
      <c r="AF45" s="166"/>
      <c r="AG45" s="166"/>
      <c r="AH45" s="166">
        <v>2013</v>
      </c>
      <c r="AI45" s="166"/>
      <c r="AJ45" s="166"/>
      <c r="AK45" s="166"/>
      <c r="AL45" s="166"/>
      <c r="AM45" s="126">
        <v>2012</v>
      </c>
      <c r="AO45" s="2"/>
      <c r="AP45" s="2"/>
      <c r="AQ45" s="2"/>
      <c r="AR45" s="2"/>
      <c r="AS45" s="2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</row>
    <row r="46" spans="1:66" ht="13.35" customHeight="1" x14ac:dyDescent="0.15">
      <c r="A46" s="64" t="s">
        <v>8</v>
      </c>
      <c r="B46" s="65"/>
      <c r="C46" s="65"/>
      <c r="D46" s="65"/>
      <c r="E46" s="65"/>
      <c r="F46" s="65"/>
      <c r="G46" s="65"/>
      <c r="H46" s="65"/>
      <c r="I46" s="72" t="s">
        <v>0</v>
      </c>
      <c r="J46" s="73" t="s">
        <v>9</v>
      </c>
      <c r="K46" s="73" t="s">
        <v>10</v>
      </c>
      <c r="L46" s="73" t="s">
        <v>11</v>
      </c>
      <c r="M46" s="73" t="s">
        <v>12</v>
      </c>
      <c r="N46" s="72" t="s">
        <v>0</v>
      </c>
      <c r="O46" s="73" t="s">
        <v>9</v>
      </c>
      <c r="P46" s="73" t="s">
        <v>10</v>
      </c>
      <c r="Q46" s="73" t="s">
        <v>11</v>
      </c>
      <c r="R46" s="73" t="s">
        <v>12</v>
      </c>
      <c r="S46" s="73" t="s">
        <v>0</v>
      </c>
      <c r="T46" s="73" t="s">
        <v>9</v>
      </c>
      <c r="U46" s="73" t="s">
        <v>10</v>
      </c>
      <c r="V46" s="73" t="s">
        <v>11</v>
      </c>
      <c r="W46" s="73" t="s">
        <v>12</v>
      </c>
      <c r="X46" s="66" t="s">
        <v>0</v>
      </c>
      <c r="Y46" s="66" t="s">
        <v>9</v>
      </c>
      <c r="Z46" s="66" t="s">
        <v>10</v>
      </c>
      <c r="AA46" s="66" t="s">
        <v>11</v>
      </c>
      <c r="AB46" s="66" t="s">
        <v>12</v>
      </c>
      <c r="AC46" s="66" t="s">
        <v>0</v>
      </c>
      <c r="AD46" s="66" t="s">
        <v>9</v>
      </c>
      <c r="AE46" s="66" t="s">
        <v>10</v>
      </c>
      <c r="AF46" s="66" t="s">
        <v>11</v>
      </c>
      <c r="AG46" s="66" t="s">
        <v>12</v>
      </c>
      <c r="AH46" s="66" t="s">
        <v>0</v>
      </c>
      <c r="AI46" s="66" t="s">
        <v>9</v>
      </c>
      <c r="AJ46" s="66" t="s">
        <v>10</v>
      </c>
      <c r="AK46" s="66" t="s">
        <v>11</v>
      </c>
      <c r="AL46" s="66" t="s">
        <v>12</v>
      </c>
      <c r="AM46" s="127" t="s">
        <v>9</v>
      </c>
      <c r="AO46" s="2"/>
      <c r="AP46" s="2"/>
      <c r="AQ46" s="2"/>
      <c r="AR46" s="2"/>
      <c r="AS46" s="2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</row>
    <row r="47" spans="1:66" ht="13.35" customHeight="1" x14ac:dyDescent="0.15">
      <c r="A47" s="22" t="s">
        <v>13</v>
      </c>
      <c r="B47" s="12"/>
      <c r="C47" s="12"/>
      <c r="D47" s="12"/>
      <c r="E47" s="12"/>
      <c r="F47" s="12"/>
      <c r="G47" s="12"/>
      <c r="H47" s="12"/>
      <c r="I47" s="58">
        <v>10863</v>
      </c>
      <c r="J47" s="18">
        <v>10863</v>
      </c>
      <c r="K47" s="17">
        <v>11111</v>
      </c>
      <c r="L47" s="17">
        <v>5798</v>
      </c>
      <c r="M47" s="17">
        <v>5608</v>
      </c>
      <c r="N47" s="58">
        <v>5554</v>
      </c>
      <c r="O47" s="18">
        <v>5554</v>
      </c>
      <c r="P47" s="17">
        <v>5590</v>
      </c>
      <c r="Q47" s="17">
        <v>5465</v>
      </c>
      <c r="R47" s="17">
        <v>5528</v>
      </c>
      <c r="S47" s="58">
        <v>5452</v>
      </c>
      <c r="T47" s="18">
        <v>5452</v>
      </c>
      <c r="U47" s="17">
        <v>5466</v>
      </c>
      <c r="V47" s="17">
        <v>5481</v>
      </c>
      <c r="W47" s="17">
        <v>5387</v>
      </c>
      <c r="X47" s="29">
        <v>5361</v>
      </c>
      <c r="Y47" s="17">
        <v>5361</v>
      </c>
      <c r="Z47" s="17">
        <v>5426</v>
      </c>
      <c r="AA47" s="17">
        <v>5392</v>
      </c>
      <c r="AB47" s="17">
        <v>5627</v>
      </c>
      <c r="AC47" s="29">
        <v>5384</v>
      </c>
      <c r="AD47" s="17">
        <v>5384</v>
      </c>
      <c r="AE47" s="17">
        <v>5631</v>
      </c>
      <c r="AF47" s="17">
        <v>5580</v>
      </c>
      <c r="AG47" s="17">
        <v>5634</v>
      </c>
      <c r="AH47" s="29">
        <v>5444</v>
      </c>
      <c r="AI47" s="17">
        <v>5444</v>
      </c>
      <c r="AJ47" s="17">
        <v>5436</v>
      </c>
      <c r="AK47" s="17">
        <v>5535</v>
      </c>
      <c r="AL47" s="17">
        <v>5667</v>
      </c>
      <c r="AM47" s="17">
        <v>5708</v>
      </c>
      <c r="AO47" s="2"/>
      <c r="AP47" s="2"/>
      <c r="AQ47" s="2"/>
      <c r="AR47" s="2"/>
      <c r="AS47" s="2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</row>
    <row r="48" spans="1:66" ht="13.35" customHeight="1" x14ac:dyDescent="0.15">
      <c r="A48" s="50" t="s">
        <v>58</v>
      </c>
      <c r="B48" s="9"/>
      <c r="C48" s="9"/>
      <c r="D48" s="9"/>
      <c r="E48" s="9"/>
      <c r="F48" s="9"/>
      <c r="G48" s="9"/>
      <c r="H48" s="9"/>
      <c r="I48" s="58"/>
      <c r="J48" s="18"/>
      <c r="K48" s="18"/>
      <c r="L48" s="18"/>
      <c r="M48" s="18"/>
      <c r="N48" s="58"/>
      <c r="O48" s="18"/>
      <c r="P48" s="18"/>
      <c r="Q48" s="18"/>
      <c r="R48" s="18"/>
      <c r="S48" s="58"/>
      <c r="T48" s="18"/>
      <c r="U48" s="18"/>
      <c r="V48" s="18"/>
      <c r="W48" s="18"/>
      <c r="X48" s="58"/>
      <c r="Y48" s="18"/>
      <c r="Z48" s="18"/>
      <c r="AA48" s="18"/>
      <c r="AB48" s="18"/>
      <c r="AC48" s="58"/>
      <c r="AD48" s="18"/>
      <c r="AE48" s="18"/>
      <c r="AF48" s="18"/>
      <c r="AG48" s="18"/>
      <c r="AH48" s="58"/>
      <c r="AI48" s="18"/>
      <c r="AJ48" s="18"/>
      <c r="AK48" s="18"/>
      <c r="AL48" s="18"/>
      <c r="AM48" s="18"/>
      <c r="AO48" s="2"/>
      <c r="AP48" s="2"/>
      <c r="AQ48" s="2"/>
      <c r="AR48" s="2"/>
      <c r="AS48" s="2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</row>
    <row r="49" spans="1:66" ht="9.9499999999999993" customHeight="1" x14ac:dyDescent="0.15">
      <c r="A49" s="52" t="s">
        <v>56</v>
      </c>
      <c r="B49" s="20"/>
      <c r="C49" s="20"/>
      <c r="D49" s="20"/>
      <c r="E49" s="20"/>
      <c r="F49" s="20"/>
      <c r="G49" s="20"/>
      <c r="H49" s="20"/>
      <c r="I49" s="132">
        <v>7787</v>
      </c>
      <c r="J49" s="91">
        <v>7787</v>
      </c>
      <c r="K49" s="91">
        <v>6732</v>
      </c>
      <c r="L49" s="91">
        <v>5603</v>
      </c>
      <c r="M49" s="91">
        <v>5549</v>
      </c>
      <c r="N49" s="132">
        <v>5518</v>
      </c>
      <c r="O49" s="91">
        <v>5518</v>
      </c>
      <c r="P49" s="91">
        <v>5500</v>
      </c>
      <c r="Q49" s="91">
        <v>5479</v>
      </c>
      <c r="R49" s="91">
        <v>5463</v>
      </c>
      <c r="S49" s="132">
        <v>5430</v>
      </c>
      <c r="T49" s="91">
        <v>5430</v>
      </c>
      <c r="U49" s="91">
        <v>5424</v>
      </c>
      <c r="V49" s="91">
        <v>5410</v>
      </c>
      <c r="W49" s="91">
        <v>5439</v>
      </c>
      <c r="X49" s="132">
        <v>5438</v>
      </c>
      <c r="Y49" s="91">
        <v>5438</v>
      </c>
      <c r="Z49" s="91">
        <v>5492</v>
      </c>
      <c r="AA49" s="91">
        <v>5523</v>
      </c>
      <c r="AB49" s="91">
        <v>5571</v>
      </c>
      <c r="AC49" s="132">
        <v>5535</v>
      </c>
      <c r="AD49" s="91">
        <v>5535</v>
      </c>
      <c r="AE49" s="91">
        <v>5545</v>
      </c>
      <c r="AF49" s="91">
        <v>5526</v>
      </c>
      <c r="AG49" s="91">
        <v>5543</v>
      </c>
      <c r="AH49" s="132">
        <v>5558</v>
      </c>
      <c r="AI49" s="91">
        <v>5558</v>
      </c>
      <c r="AJ49" s="91">
        <v>5606</v>
      </c>
      <c r="AK49" s="91">
        <v>5654</v>
      </c>
      <c r="AL49" s="91">
        <v>5187</v>
      </c>
      <c r="AM49" s="103">
        <v>4664</v>
      </c>
      <c r="AO49" s="2"/>
      <c r="AP49" s="2"/>
      <c r="AQ49" s="2"/>
      <c r="AR49" s="2"/>
      <c r="AS49" s="2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</row>
    <row r="50" spans="1:66" ht="13.35" customHeight="1" x14ac:dyDescent="0.15">
      <c r="A50" s="23"/>
      <c r="B50" s="6"/>
      <c r="C50" s="6"/>
      <c r="D50" s="6"/>
      <c r="E50" s="7"/>
      <c r="F50" s="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O50" s="2"/>
      <c r="AP50" s="2"/>
      <c r="AQ50" s="2"/>
      <c r="AR50" s="2"/>
      <c r="AS50" s="2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</row>
    <row r="51" spans="1:66" ht="13.35" customHeight="1" x14ac:dyDescent="0.15">
      <c r="A51" s="23"/>
      <c r="B51" s="6"/>
      <c r="C51" s="6"/>
      <c r="D51" s="6"/>
      <c r="E51" s="7"/>
      <c r="F51" s="7"/>
      <c r="G51" s="28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O51" s="2"/>
      <c r="AP51" s="2"/>
      <c r="AQ51" s="2"/>
      <c r="AR51" s="2"/>
      <c r="AS51" s="2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</row>
    <row r="52" spans="1:66" ht="13.35" customHeight="1" x14ac:dyDescent="0.15">
      <c r="A52" s="62" t="s">
        <v>23</v>
      </c>
      <c r="B52" s="63"/>
      <c r="C52" s="63"/>
      <c r="D52" s="63"/>
      <c r="E52" s="63"/>
      <c r="F52" s="63"/>
      <c r="G52" s="63"/>
      <c r="H52" s="63"/>
      <c r="I52" s="69"/>
      <c r="J52" s="167">
        <v>2018</v>
      </c>
      <c r="K52" s="167"/>
      <c r="L52" s="167"/>
      <c r="M52" s="167"/>
      <c r="N52" s="69"/>
      <c r="O52" s="167">
        <v>2017</v>
      </c>
      <c r="P52" s="167"/>
      <c r="Q52" s="167"/>
      <c r="R52" s="167"/>
      <c r="S52" s="167">
        <v>2016</v>
      </c>
      <c r="T52" s="167"/>
      <c r="U52" s="167"/>
      <c r="V52" s="167"/>
      <c r="W52" s="167"/>
      <c r="X52" s="166">
        <v>2015</v>
      </c>
      <c r="Y52" s="166"/>
      <c r="Z52" s="166"/>
      <c r="AA52" s="166"/>
      <c r="AB52" s="166"/>
      <c r="AC52" s="166">
        <v>2014</v>
      </c>
      <c r="AD52" s="166"/>
      <c r="AE52" s="166"/>
      <c r="AF52" s="166"/>
      <c r="AG52" s="166"/>
      <c r="AH52" s="166">
        <v>2013</v>
      </c>
      <c r="AI52" s="166"/>
      <c r="AJ52" s="166"/>
      <c r="AK52" s="166"/>
      <c r="AL52" s="166"/>
      <c r="AO52" s="2"/>
      <c r="AP52" s="2"/>
      <c r="AQ52" s="2"/>
      <c r="AR52" s="2"/>
      <c r="AS52" s="2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</row>
    <row r="53" spans="1:66" ht="13.35" customHeight="1" x14ac:dyDescent="0.15">
      <c r="A53" s="64" t="s">
        <v>8</v>
      </c>
      <c r="B53" s="65"/>
      <c r="C53" s="65"/>
      <c r="D53" s="65"/>
      <c r="E53" s="65"/>
      <c r="F53" s="65"/>
      <c r="G53" s="65"/>
      <c r="H53" s="65"/>
      <c r="I53" s="72" t="s">
        <v>0</v>
      </c>
      <c r="J53" s="73" t="s">
        <v>9</v>
      </c>
      <c r="K53" s="73" t="s">
        <v>10</v>
      </c>
      <c r="L53" s="73" t="s">
        <v>11</v>
      </c>
      <c r="M53" s="73" t="s">
        <v>12</v>
      </c>
      <c r="N53" s="72" t="s">
        <v>0</v>
      </c>
      <c r="O53" s="73" t="s">
        <v>9</v>
      </c>
      <c r="P53" s="73" t="s">
        <v>10</v>
      </c>
      <c r="Q53" s="73" t="s">
        <v>11</v>
      </c>
      <c r="R53" s="73" t="s">
        <v>12</v>
      </c>
      <c r="S53" s="73" t="s">
        <v>0</v>
      </c>
      <c r="T53" s="73" t="s">
        <v>9</v>
      </c>
      <c r="U53" s="73" t="s">
        <v>10</v>
      </c>
      <c r="V53" s="73" t="s">
        <v>11</v>
      </c>
      <c r="W53" s="73" t="s">
        <v>12</v>
      </c>
      <c r="X53" s="66" t="s">
        <v>0</v>
      </c>
      <c r="Y53" s="66" t="s">
        <v>9</v>
      </c>
      <c r="Z53" s="66" t="s">
        <v>10</v>
      </c>
      <c r="AA53" s="66" t="s">
        <v>11</v>
      </c>
      <c r="AB53" s="66" t="s">
        <v>12</v>
      </c>
      <c r="AC53" s="66" t="s">
        <v>0</v>
      </c>
      <c r="AD53" s="66" t="s">
        <v>9</v>
      </c>
      <c r="AE53" s="66" t="s">
        <v>10</v>
      </c>
      <c r="AF53" s="66" t="s">
        <v>11</v>
      </c>
      <c r="AG53" s="66" t="s">
        <v>12</v>
      </c>
      <c r="AH53" s="66" t="s">
        <v>0</v>
      </c>
      <c r="AI53" s="66" t="s">
        <v>9</v>
      </c>
      <c r="AJ53" s="66" t="s">
        <v>10</v>
      </c>
      <c r="AK53" s="66" t="s">
        <v>11</v>
      </c>
      <c r="AL53" s="66" t="s">
        <v>12</v>
      </c>
      <c r="AO53" s="2"/>
      <c r="AP53" s="2"/>
      <c r="AQ53" s="2"/>
      <c r="AR53" s="2"/>
      <c r="AS53" s="2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</row>
    <row r="54" spans="1:66" ht="13.35" customHeight="1" x14ac:dyDescent="0.15">
      <c r="A54" s="22" t="s">
        <v>76</v>
      </c>
      <c r="B54" s="12"/>
      <c r="C54" s="12"/>
      <c r="D54" s="12"/>
      <c r="E54" s="16"/>
      <c r="F54" s="16"/>
      <c r="G54" s="16"/>
      <c r="H54" s="16"/>
      <c r="I54" s="29">
        <v>477</v>
      </c>
      <c r="J54" s="17">
        <v>477</v>
      </c>
      <c r="K54" s="17">
        <v>547</v>
      </c>
      <c r="L54" s="17">
        <v>433</v>
      </c>
      <c r="M54" s="17">
        <v>420</v>
      </c>
      <c r="N54" s="29">
        <v>475</v>
      </c>
      <c r="O54" s="17">
        <v>475</v>
      </c>
      <c r="P54" s="17">
        <v>460</v>
      </c>
      <c r="Q54" s="17">
        <v>453</v>
      </c>
      <c r="R54" s="17">
        <v>449</v>
      </c>
      <c r="S54" s="29">
        <v>446</v>
      </c>
      <c r="T54" s="17">
        <v>446</v>
      </c>
      <c r="U54" s="17">
        <v>483</v>
      </c>
      <c r="V54" s="17">
        <v>524</v>
      </c>
      <c r="W54" s="17">
        <v>560</v>
      </c>
      <c r="X54" s="29">
        <v>594</v>
      </c>
      <c r="Y54" s="17">
        <v>594</v>
      </c>
      <c r="Z54" s="17">
        <v>627</v>
      </c>
      <c r="AA54" s="17">
        <v>648</v>
      </c>
      <c r="AB54" s="17">
        <v>641</v>
      </c>
      <c r="AC54" s="29">
        <v>620</v>
      </c>
      <c r="AD54" s="17">
        <v>620</v>
      </c>
      <c r="AE54" s="88" t="s">
        <v>7</v>
      </c>
      <c r="AF54" s="88" t="s">
        <v>7</v>
      </c>
      <c r="AG54" s="88" t="s">
        <v>7</v>
      </c>
      <c r="AH54" s="29">
        <v>489</v>
      </c>
      <c r="AI54" s="17">
        <v>489</v>
      </c>
      <c r="AJ54" s="88" t="s">
        <v>7</v>
      </c>
      <c r="AK54" s="88" t="s">
        <v>7</v>
      </c>
      <c r="AL54" s="88" t="s">
        <v>7</v>
      </c>
      <c r="AO54" s="2"/>
      <c r="AP54" s="2"/>
      <c r="AQ54" s="2"/>
      <c r="AR54" s="2"/>
      <c r="AS54" s="2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</row>
    <row r="55" spans="1:66" ht="13.35" customHeight="1" x14ac:dyDescent="0.15">
      <c r="A55" s="53" t="s">
        <v>74</v>
      </c>
      <c r="B55" s="12"/>
      <c r="C55" s="12"/>
      <c r="D55" s="12"/>
      <c r="E55" s="16"/>
      <c r="F55" s="16"/>
      <c r="G55" s="16"/>
      <c r="H55" s="16"/>
      <c r="I55" s="29">
        <v>53</v>
      </c>
      <c r="J55" s="17">
        <v>53</v>
      </c>
      <c r="K55" s="17">
        <v>41</v>
      </c>
      <c r="L55" s="17">
        <v>30</v>
      </c>
      <c r="M55" s="17">
        <v>30</v>
      </c>
      <c r="N55" s="29">
        <v>29</v>
      </c>
      <c r="O55" s="17">
        <v>29</v>
      </c>
      <c r="P55" s="17">
        <v>28</v>
      </c>
      <c r="Q55" s="17">
        <v>27</v>
      </c>
      <c r="R55" s="17">
        <v>27</v>
      </c>
      <c r="S55" s="29">
        <v>28</v>
      </c>
      <c r="T55" s="17">
        <v>28</v>
      </c>
      <c r="U55" s="17">
        <v>29</v>
      </c>
      <c r="V55" s="17">
        <v>31</v>
      </c>
      <c r="W55" s="17">
        <v>32</v>
      </c>
      <c r="X55" s="29">
        <v>33</v>
      </c>
      <c r="Y55" s="17">
        <v>33</v>
      </c>
      <c r="Z55" s="17">
        <v>35</v>
      </c>
      <c r="AA55" s="17">
        <v>37</v>
      </c>
      <c r="AB55" s="17">
        <v>39</v>
      </c>
      <c r="AC55" s="29">
        <v>41</v>
      </c>
      <c r="AD55" s="17">
        <v>41</v>
      </c>
      <c r="AE55" s="88" t="s">
        <v>7</v>
      </c>
      <c r="AF55" s="88" t="s">
        <v>7</v>
      </c>
      <c r="AG55" s="88" t="s">
        <v>7</v>
      </c>
      <c r="AH55" s="29">
        <v>50</v>
      </c>
      <c r="AI55" s="17">
        <v>50</v>
      </c>
      <c r="AJ55" s="88" t="s">
        <v>7</v>
      </c>
      <c r="AK55" s="88" t="s">
        <v>7</v>
      </c>
      <c r="AL55" s="88" t="s">
        <v>7</v>
      </c>
      <c r="AO55" s="2"/>
      <c r="AP55" s="2"/>
      <c r="AQ55" s="2"/>
      <c r="AR55" s="2"/>
      <c r="AS55" s="2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</row>
    <row r="56" spans="1:66" ht="13.35" customHeight="1" x14ac:dyDescent="0.15">
      <c r="A56" s="44" t="s">
        <v>75</v>
      </c>
      <c r="B56" s="14"/>
      <c r="C56" s="14"/>
      <c r="D56" s="14"/>
      <c r="E56" s="15"/>
      <c r="F56" s="15"/>
      <c r="G56" s="15"/>
      <c r="H56" s="15"/>
      <c r="I56" s="128">
        <v>530</v>
      </c>
      <c r="J56" s="30">
        <v>530</v>
      </c>
      <c r="K56" s="30">
        <v>587</v>
      </c>
      <c r="L56" s="30">
        <v>463</v>
      </c>
      <c r="M56" s="30">
        <v>449</v>
      </c>
      <c r="N56" s="128">
        <v>504</v>
      </c>
      <c r="O56" s="30">
        <v>504</v>
      </c>
      <c r="P56" s="30">
        <v>488</v>
      </c>
      <c r="Q56" s="30">
        <v>481</v>
      </c>
      <c r="R56" s="30">
        <v>476</v>
      </c>
      <c r="S56" s="128">
        <v>475</v>
      </c>
      <c r="T56" s="30">
        <v>475</v>
      </c>
      <c r="U56" s="30">
        <v>513</v>
      </c>
      <c r="V56" s="30">
        <v>555</v>
      </c>
      <c r="W56" s="30">
        <v>592</v>
      </c>
      <c r="X56" s="128">
        <v>627</v>
      </c>
      <c r="Y56" s="30">
        <v>627</v>
      </c>
      <c r="Z56" s="30">
        <v>662</v>
      </c>
      <c r="AA56" s="30">
        <v>685</v>
      </c>
      <c r="AB56" s="30">
        <v>680</v>
      </c>
      <c r="AC56" s="128">
        <v>660</v>
      </c>
      <c r="AD56" s="30">
        <v>660</v>
      </c>
      <c r="AE56" s="99" t="s">
        <v>7</v>
      </c>
      <c r="AF56" s="99" t="s">
        <v>7</v>
      </c>
      <c r="AG56" s="99" t="s">
        <v>7</v>
      </c>
      <c r="AH56" s="128">
        <v>538</v>
      </c>
      <c r="AI56" s="30">
        <v>538</v>
      </c>
      <c r="AJ56" s="99" t="s">
        <v>7</v>
      </c>
      <c r="AK56" s="99" t="s">
        <v>7</v>
      </c>
      <c r="AL56" s="99" t="s">
        <v>7</v>
      </c>
      <c r="AO56" s="2"/>
      <c r="AP56" s="2"/>
      <c r="AQ56" s="2"/>
      <c r="AR56" s="2"/>
      <c r="AS56" s="2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</row>
    <row r="57" spans="1:66" ht="13.35" customHeight="1" x14ac:dyDescent="0.15">
      <c r="A57" s="53" t="s">
        <v>66</v>
      </c>
      <c r="B57" s="12"/>
      <c r="C57" s="12"/>
      <c r="D57" s="12"/>
      <c r="E57" s="16"/>
      <c r="F57" s="16"/>
      <c r="G57" s="16"/>
      <c r="H57" s="16"/>
      <c r="I57" s="29">
        <v>5809</v>
      </c>
      <c r="J57" s="17">
        <v>5809</v>
      </c>
      <c r="K57" s="17">
        <v>5007</v>
      </c>
      <c r="L57" s="17">
        <v>4167</v>
      </c>
      <c r="M57" s="17">
        <v>4146</v>
      </c>
      <c r="N57" s="29">
        <v>4117</v>
      </c>
      <c r="O57" s="17">
        <v>4117</v>
      </c>
      <c r="P57" s="17">
        <v>4119</v>
      </c>
      <c r="Q57" s="17">
        <v>4119</v>
      </c>
      <c r="R57" s="17">
        <v>4122</v>
      </c>
      <c r="S57" s="29">
        <v>4107</v>
      </c>
      <c r="T57" s="17">
        <v>4107</v>
      </c>
      <c r="U57" s="17">
        <v>4122</v>
      </c>
      <c r="V57" s="17">
        <v>4136</v>
      </c>
      <c r="W57" s="17">
        <v>4165</v>
      </c>
      <c r="X57" s="29">
        <v>4134</v>
      </c>
      <c r="Y57" s="17">
        <v>4134</v>
      </c>
      <c r="Z57" s="17">
        <v>4180</v>
      </c>
      <c r="AA57" s="17">
        <v>4216</v>
      </c>
      <c r="AB57" s="17">
        <v>4256</v>
      </c>
      <c r="AC57" s="29">
        <v>4232</v>
      </c>
      <c r="AD57" s="17">
        <v>4232</v>
      </c>
      <c r="AE57" s="88" t="s">
        <v>7</v>
      </c>
      <c r="AF57" s="88" t="s">
        <v>7</v>
      </c>
      <c r="AG57" s="88" t="s">
        <v>7</v>
      </c>
      <c r="AH57" s="29">
        <v>4284</v>
      </c>
      <c r="AI57" s="17">
        <v>4284</v>
      </c>
      <c r="AJ57" s="88" t="s">
        <v>7</v>
      </c>
      <c r="AK57" s="88" t="s">
        <v>7</v>
      </c>
      <c r="AL57" s="88" t="s">
        <v>7</v>
      </c>
      <c r="AO57" s="2"/>
      <c r="AP57" s="2"/>
      <c r="AQ57" s="2"/>
      <c r="AR57" s="2"/>
      <c r="AS57" s="2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</row>
    <row r="58" spans="1:66" ht="13.35" customHeight="1" x14ac:dyDescent="0.15">
      <c r="A58" s="44" t="s">
        <v>24</v>
      </c>
      <c r="B58" s="14"/>
      <c r="C58" s="14"/>
      <c r="D58" s="14"/>
      <c r="E58" s="15"/>
      <c r="F58" s="15"/>
      <c r="G58" s="15"/>
      <c r="H58" s="15"/>
      <c r="I58" s="130">
        <v>9.1</v>
      </c>
      <c r="J58" s="97">
        <v>9.1</v>
      </c>
      <c r="K58" s="97">
        <v>11.7</v>
      </c>
      <c r="L58" s="97">
        <v>11.1</v>
      </c>
      <c r="M58" s="97">
        <v>10.8</v>
      </c>
      <c r="N58" s="130">
        <v>12.2</v>
      </c>
      <c r="O58" s="97">
        <v>12.2</v>
      </c>
      <c r="P58" s="97">
        <v>11.9</v>
      </c>
      <c r="Q58" s="97">
        <v>11.7</v>
      </c>
      <c r="R58" s="97">
        <v>11.6</v>
      </c>
      <c r="S58" s="130">
        <v>11.6</v>
      </c>
      <c r="T58" s="97">
        <v>11.6</v>
      </c>
      <c r="U58" s="97">
        <v>12.4</v>
      </c>
      <c r="V58" s="97">
        <v>13.4</v>
      </c>
      <c r="W58" s="97">
        <v>14.2</v>
      </c>
      <c r="X58" s="130">
        <v>15.2</v>
      </c>
      <c r="Y58" s="97">
        <v>15.2</v>
      </c>
      <c r="Z58" s="97">
        <v>15.8</v>
      </c>
      <c r="AA58" s="97">
        <v>16.2</v>
      </c>
      <c r="AB58" s="97">
        <v>16</v>
      </c>
      <c r="AC58" s="130">
        <v>15.6</v>
      </c>
      <c r="AD58" s="97">
        <v>15.6</v>
      </c>
      <c r="AE58" s="102" t="s">
        <v>7</v>
      </c>
      <c r="AF58" s="102" t="s">
        <v>7</v>
      </c>
      <c r="AG58" s="102" t="s">
        <v>7</v>
      </c>
      <c r="AH58" s="130">
        <v>12.6</v>
      </c>
      <c r="AI58" s="97">
        <v>12.6</v>
      </c>
      <c r="AJ58" s="102" t="s">
        <v>7</v>
      </c>
      <c r="AK58" s="102" t="s">
        <v>7</v>
      </c>
      <c r="AL58" s="102" t="s">
        <v>7</v>
      </c>
      <c r="AO58" s="2"/>
      <c r="AP58" s="2"/>
      <c r="AQ58" s="2"/>
      <c r="AR58" s="2"/>
      <c r="AS58" s="2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</row>
    <row r="59" spans="1:66" ht="13.35" customHeight="1" x14ac:dyDescent="0.15">
      <c r="A59" s="23"/>
      <c r="B59" s="6"/>
      <c r="C59" s="6"/>
      <c r="D59" s="6"/>
      <c r="E59" s="7"/>
      <c r="F59" s="7"/>
      <c r="G59" s="7"/>
      <c r="H59" s="7"/>
      <c r="I59" s="7"/>
      <c r="J59" s="7"/>
      <c r="K59" s="7"/>
      <c r="L59" s="7"/>
      <c r="M59" s="7"/>
      <c r="N59" s="6"/>
      <c r="O59" s="61"/>
      <c r="P59" s="61"/>
      <c r="Q59" s="61"/>
      <c r="R59" s="61"/>
      <c r="S59" s="6"/>
      <c r="T59" s="6"/>
      <c r="U59" s="31"/>
      <c r="V59" s="32"/>
      <c r="W59" s="57"/>
      <c r="X59" s="32"/>
      <c r="Y59" s="32"/>
      <c r="Z59" s="31"/>
      <c r="AA59" s="32"/>
      <c r="AB59" s="117"/>
      <c r="AO59" s="2"/>
      <c r="AP59" s="2"/>
      <c r="AQ59" s="2"/>
      <c r="AR59" s="2"/>
      <c r="AS59" s="2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</row>
    <row r="60" spans="1:66" ht="13.35" customHeight="1" x14ac:dyDescent="0.15">
      <c r="A60" s="62" t="s">
        <v>67</v>
      </c>
      <c r="B60" s="63"/>
      <c r="C60" s="63"/>
      <c r="D60" s="63"/>
      <c r="E60" s="63"/>
      <c r="F60" s="63"/>
      <c r="G60" s="63"/>
      <c r="H60" s="63"/>
      <c r="I60" s="69"/>
      <c r="J60" s="167">
        <v>2018</v>
      </c>
      <c r="K60" s="167"/>
      <c r="L60" s="167"/>
      <c r="M60" s="167"/>
      <c r="N60" s="69"/>
      <c r="O60" s="167">
        <v>2017</v>
      </c>
      <c r="P60" s="167"/>
      <c r="Q60" s="167"/>
      <c r="R60" s="167"/>
      <c r="S60" s="167">
        <v>2016</v>
      </c>
      <c r="T60" s="167"/>
      <c r="U60" s="167"/>
      <c r="V60" s="167"/>
      <c r="W60" s="167"/>
      <c r="X60" s="166">
        <v>2015</v>
      </c>
      <c r="Y60" s="166"/>
      <c r="Z60" s="166"/>
      <c r="AA60" s="166"/>
      <c r="AB60" s="166"/>
      <c r="AC60" s="166">
        <v>2014</v>
      </c>
      <c r="AD60" s="166"/>
      <c r="AE60" s="166"/>
      <c r="AF60" s="166"/>
      <c r="AG60" s="166"/>
      <c r="AH60" s="166">
        <v>2013</v>
      </c>
      <c r="AI60" s="166"/>
      <c r="AJ60" s="166"/>
      <c r="AK60" s="166"/>
      <c r="AL60" s="166"/>
      <c r="AM60" s="126">
        <v>2012</v>
      </c>
      <c r="AO60" s="2"/>
      <c r="AP60" s="2"/>
      <c r="AQ60" s="2"/>
      <c r="AR60" s="2"/>
      <c r="AS60" s="2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</row>
    <row r="61" spans="1:66" ht="13.35" customHeight="1" x14ac:dyDescent="0.15">
      <c r="A61" s="64" t="s">
        <v>8</v>
      </c>
      <c r="B61" s="65"/>
      <c r="C61" s="65"/>
      <c r="D61" s="65"/>
      <c r="E61" s="65"/>
      <c r="F61" s="65"/>
      <c r="G61" s="65"/>
      <c r="H61" s="65"/>
      <c r="I61" s="72" t="s">
        <v>0</v>
      </c>
      <c r="J61" s="73" t="s">
        <v>9</v>
      </c>
      <c r="K61" s="73" t="s">
        <v>10</v>
      </c>
      <c r="L61" s="73" t="s">
        <v>11</v>
      </c>
      <c r="M61" s="73" t="s">
        <v>12</v>
      </c>
      <c r="N61" s="72" t="s">
        <v>0</v>
      </c>
      <c r="O61" s="73" t="s">
        <v>9</v>
      </c>
      <c r="P61" s="73" t="s">
        <v>10</v>
      </c>
      <c r="Q61" s="73" t="s">
        <v>11</v>
      </c>
      <c r="R61" s="73" t="s">
        <v>12</v>
      </c>
      <c r="S61" s="73" t="s">
        <v>0</v>
      </c>
      <c r="T61" s="73" t="s">
        <v>9</v>
      </c>
      <c r="U61" s="73" t="s">
        <v>10</v>
      </c>
      <c r="V61" s="73" t="s">
        <v>11</v>
      </c>
      <c r="W61" s="73" t="s">
        <v>12</v>
      </c>
      <c r="X61" s="77" t="s">
        <v>0</v>
      </c>
      <c r="Y61" s="77" t="s">
        <v>9</v>
      </c>
      <c r="Z61" s="77" t="s">
        <v>10</v>
      </c>
      <c r="AA61" s="77" t="s">
        <v>11</v>
      </c>
      <c r="AB61" s="77" t="s">
        <v>12</v>
      </c>
      <c r="AC61" s="77" t="s">
        <v>0</v>
      </c>
      <c r="AD61" s="77" t="s">
        <v>9</v>
      </c>
      <c r="AE61" s="77" t="s">
        <v>10</v>
      </c>
      <c r="AF61" s="77" t="s">
        <v>11</v>
      </c>
      <c r="AG61" s="77" t="s">
        <v>12</v>
      </c>
      <c r="AH61" s="77" t="s">
        <v>0</v>
      </c>
      <c r="AI61" s="77" t="s">
        <v>9</v>
      </c>
      <c r="AJ61" s="77" t="s">
        <v>10</v>
      </c>
      <c r="AK61" s="77" t="s">
        <v>11</v>
      </c>
      <c r="AL61" s="77" t="s">
        <v>12</v>
      </c>
      <c r="AM61" s="77" t="s">
        <v>9</v>
      </c>
      <c r="AO61" s="2"/>
      <c r="AP61" s="2"/>
      <c r="AQ61" s="2"/>
      <c r="AR61" s="2"/>
      <c r="AS61" s="2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</row>
    <row r="62" spans="1:66" ht="13.35" customHeight="1" x14ac:dyDescent="0.15">
      <c r="A62" s="22" t="s">
        <v>13</v>
      </c>
      <c r="B62" s="12"/>
      <c r="C62" s="12"/>
      <c r="D62" s="12"/>
      <c r="E62" s="12"/>
      <c r="F62" s="12"/>
      <c r="G62" s="12"/>
      <c r="H62" s="12"/>
      <c r="I62" s="58">
        <v>10863</v>
      </c>
      <c r="J62" s="18">
        <v>10863</v>
      </c>
      <c r="K62" s="17">
        <v>11111</v>
      </c>
      <c r="L62" s="17">
        <v>5798</v>
      </c>
      <c r="M62" s="17">
        <v>5608</v>
      </c>
      <c r="N62" s="58">
        <v>5554</v>
      </c>
      <c r="O62" s="18">
        <v>5554</v>
      </c>
      <c r="P62" s="17">
        <v>5590</v>
      </c>
      <c r="Q62" s="17">
        <v>5465</v>
      </c>
      <c r="R62" s="17">
        <v>5528</v>
      </c>
      <c r="S62" s="58">
        <v>5452</v>
      </c>
      <c r="T62" s="18">
        <v>5452</v>
      </c>
      <c r="U62" s="17">
        <v>5466</v>
      </c>
      <c r="V62" s="17">
        <v>5481</v>
      </c>
      <c r="W62" s="17">
        <v>5387</v>
      </c>
      <c r="X62" s="29">
        <v>5361</v>
      </c>
      <c r="Y62" s="17">
        <v>5361</v>
      </c>
      <c r="Z62" s="17">
        <v>5426</v>
      </c>
      <c r="AA62" s="17">
        <v>5392</v>
      </c>
      <c r="AB62" s="17">
        <v>5627</v>
      </c>
      <c r="AC62" s="29">
        <v>5384</v>
      </c>
      <c r="AD62" s="17">
        <v>5384</v>
      </c>
      <c r="AE62" s="17">
        <v>5631</v>
      </c>
      <c r="AF62" s="17">
        <v>5580</v>
      </c>
      <c r="AG62" s="17">
        <v>5634</v>
      </c>
      <c r="AH62" s="29">
        <v>5444</v>
      </c>
      <c r="AI62" s="17">
        <v>5444</v>
      </c>
      <c r="AJ62" s="17">
        <v>5436</v>
      </c>
      <c r="AK62" s="17">
        <v>5535</v>
      </c>
      <c r="AL62" s="17">
        <v>5667</v>
      </c>
      <c r="AM62" s="17">
        <v>5708</v>
      </c>
      <c r="AO62" s="2"/>
      <c r="AP62" s="2"/>
      <c r="AQ62" s="2"/>
      <c r="AR62" s="2"/>
      <c r="AS62" s="2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</row>
    <row r="63" spans="1:66" ht="13.35" customHeight="1" x14ac:dyDescent="0.15">
      <c r="A63" s="22" t="s">
        <v>50</v>
      </c>
      <c r="B63" s="12"/>
      <c r="C63" s="12"/>
      <c r="D63" s="12"/>
      <c r="E63" s="12"/>
      <c r="F63" s="12"/>
      <c r="G63" s="12"/>
      <c r="H63" s="12"/>
      <c r="I63" s="58">
        <v>-474</v>
      </c>
      <c r="J63" s="18">
        <v>-474</v>
      </c>
      <c r="K63" s="17">
        <v>-449</v>
      </c>
      <c r="L63" s="17">
        <v>-147</v>
      </c>
      <c r="M63" s="17">
        <v>-157</v>
      </c>
      <c r="N63" s="58">
        <v>-168</v>
      </c>
      <c r="O63" s="18">
        <v>-168</v>
      </c>
      <c r="P63" s="17">
        <v>-142</v>
      </c>
      <c r="Q63" s="17">
        <v>-149</v>
      </c>
      <c r="R63" s="17">
        <v>-155</v>
      </c>
      <c r="S63" s="58">
        <v>-163</v>
      </c>
      <c r="T63" s="18">
        <v>-163</v>
      </c>
      <c r="U63" s="17">
        <v>-142</v>
      </c>
      <c r="V63" s="17">
        <v>-148</v>
      </c>
      <c r="W63" s="17">
        <v>-158</v>
      </c>
      <c r="X63" s="29">
        <v>-169</v>
      </c>
      <c r="Y63" s="17">
        <v>-169</v>
      </c>
      <c r="Z63" s="17">
        <v>-149</v>
      </c>
      <c r="AA63" s="17">
        <v>-156</v>
      </c>
      <c r="AB63" s="17">
        <v>-160</v>
      </c>
      <c r="AC63" s="29">
        <v>-168</v>
      </c>
      <c r="AD63" s="17">
        <v>-168</v>
      </c>
      <c r="AE63" s="17">
        <v>-189</v>
      </c>
      <c r="AF63" s="17">
        <v>-201</v>
      </c>
      <c r="AG63" s="17">
        <v>-208</v>
      </c>
      <c r="AH63" s="29">
        <v>-211</v>
      </c>
      <c r="AI63" s="17">
        <v>-211</v>
      </c>
      <c r="AJ63" s="17">
        <v>-221</v>
      </c>
      <c r="AK63" s="17">
        <v>-226</v>
      </c>
      <c r="AL63" s="17">
        <v>-230</v>
      </c>
      <c r="AM63" s="17">
        <v>-230</v>
      </c>
      <c r="AO63" s="2"/>
      <c r="AP63" s="2"/>
      <c r="AQ63" s="2"/>
      <c r="AR63" s="2"/>
      <c r="AS63" s="2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</row>
    <row r="64" spans="1:66" ht="13.35" customHeight="1" x14ac:dyDescent="0.15">
      <c r="A64" s="22" t="s">
        <v>48</v>
      </c>
      <c r="B64" s="12"/>
      <c r="C64" s="12"/>
      <c r="D64" s="12"/>
      <c r="E64" s="12"/>
      <c r="F64" s="12"/>
      <c r="G64" s="12"/>
      <c r="H64" s="12"/>
      <c r="I64" s="58">
        <v>-20</v>
      </c>
      <c r="J64" s="18">
        <v>-20</v>
      </c>
      <c r="K64" s="17">
        <v>-13</v>
      </c>
      <c r="L64" s="17">
        <v>-11</v>
      </c>
      <c r="M64" s="17">
        <v>-16</v>
      </c>
      <c r="N64" s="58">
        <v>-18</v>
      </c>
      <c r="O64" s="18">
        <v>-18</v>
      </c>
      <c r="P64" s="17">
        <v>-35</v>
      </c>
      <c r="Q64" s="17">
        <v>-35</v>
      </c>
      <c r="R64" s="17">
        <v>-32</v>
      </c>
      <c r="S64" s="58">
        <v>-24</v>
      </c>
      <c r="T64" s="18">
        <v>-24</v>
      </c>
      <c r="U64" s="17">
        <v>-25</v>
      </c>
      <c r="V64" s="17">
        <v>-25</v>
      </c>
      <c r="W64" s="17">
        <v>-9</v>
      </c>
      <c r="X64" s="29">
        <v>-8</v>
      </c>
      <c r="Y64" s="17">
        <v>-8</v>
      </c>
      <c r="Z64" s="17">
        <v>-4</v>
      </c>
      <c r="AA64" s="17">
        <v>-3</v>
      </c>
      <c r="AB64" s="17">
        <v>-3</v>
      </c>
      <c r="AC64" s="29">
        <v>-3</v>
      </c>
      <c r="AD64" s="17">
        <v>-3</v>
      </c>
      <c r="AE64" s="17">
        <v>-1</v>
      </c>
      <c r="AF64" s="17">
        <v>-1</v>
      </c>
      <c r="AG64" s="17">
        <v>-1</v>
      </c>
      <c r="AH64" s="29">
        <v>-1</v>
      </c>
      <c r="AI64" s="17">
        <v>-1</v>
      </c>
      <c r="AJ64" s="17">
        <v>-3</v>
      </c>
      <c r="AK64" s="17">
        <v>-3</v>
      </c>
      <c r="AL64" s="17">
        <v>-6</v>
      </c>
      <c r="AM64" s="17">
        <v>-10</v>
      </c>
      <c r="AO64" s="2"/>
      <c r="AP64" s="2"/>
      <c r="AQ64" s="2"/>
      <c r="AR64" s="2"/>
      <c r="AS64" s="2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</row>
    <row r="65" spans="1:66" ht="13.35" customHeight="1" x14ac:dyDescent="0.15">
      <c r="A65" s="22" t="s">
        <v>49</v>
      </c>
      <c r="B65" s="12"/>
      <c r="C65" s="12"/>
      <c r="D65" s="12"/>
      <c r="E65" s="12"/>
      <c r="F65" s="12"/>
      <c r="G65" s="12"/>
      <c r="H65" s="12"/>
      <c r="I65" s="29">
        <v>-2203</v>
      </c>
      <c r="J65" s="17">
        <v>-2203</v>
      </c>
      <c r="K65" s="17">
        <v>-2334</v>
      </c>
      <c r="L65" s="17">
        <v>-1370</v>
      </c>
      <c r="M65" s="17">
        <v>-1228</v>
      </c>
      <c r="N65" s="29">
        <v>-1280</v>
      </c>
      <c r="O65" s="17">
        <v>-1280</v>
      </c>
      <c r="P65" s="17">
        <v>-1259</v>
      </c>
      <c r="Q65" s="17">
        <v>-1162</v>
      </c>
      <c r="R65" s="17">
        <v>-1178</v>
      </c>
      <c r="S65" s="29">
        <v>-1199</v>
      </c>
      <c r="T65" s="17">
        <v>-1199</v>
      </c>
      <c r="U65" s="17">
        <v>-1205</v>
      </c>
      <c r="V65" s="17">
        <v>-1154</v>
      </c>
      <c r="W65" s="17">
        <v>-1087</v>
      </c>
      <c r="X65" s="29">
        <v>-1099</v>
      </c>
      <c r="Y65" s="17">
        <v>-1099</v>
      </c>
      <c r="Z65" s="17">
        <v>-1131</v>
      </c>
      <c r="AA65" s="17">
        <v>-1068</v>
      </c>
      <c r="AB65" s="17">
        <v>-1167</v>
      </c>
      <c r="AC65" s="29">
        <v>-1234</v>
      </c>
      <c r="AD65" s="17">
        <v>-1234</v>
      </c>
      <c r="AE65" s="17">
        <v>-1129</v>
      </c>
      <c r="AF65" s="17">
        <v>-1055</v>
      </c>
      <c r="AG65" s="17">
        <v>-1056</v>
      </c>
      <c r="AH65" s="29">
        <v>-1056</v>
      </c>
      <c r="AI65" s="17">
        <v>-1056</v>
      </c>
      <c r="AJ65" s="17">
        <v>-1018</v>
      </c>
      <c r="AK65" s="17">
        <v>-1065</v>
      </c>
      <c r="AL65" s="17">
        <v>-1052</v>
      </c>
      <c r="AM65" s="17">
        <v>-1037</v>
      </c>
      <c r="AO65" s="2"/>
      <c r="AP65" s="2"/>
      <c r="AQ65" s="2"/>
      <c r="AR65" s="2"/>
      <c r="AS65" s="2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</row>
    <row r="66" spans="1:66" ht="13.35" customHeight="1" x14ac:dyDescent="0.15">
      <c r="A66" s="44" t="s">
        <v>22</v>
      </c>
      <c r="B66" s="14"/>
      <c r="C66" s="14"/>
      <c r="D66" s="14"/>
      <c r="E66" s="14"/>
      <c r="F66" s="14"/>
      <c r="G66" s="14"/>
      <c r="H66" s="14"/>
      <c r="I66" s="128">
        <v>8166</v>
      </c>
      <c r="J66" s="30">
        <v>8166</v>
      </c>
      <c r="K66" s="30">
        <v>8316</v>
      </c>
      <c r="L66" s="30">
        <v>4271</v>
      </c>
      <c r="M66" s="30">
        <v>4207</v>
      </c>
      <c r="N66" s="128">
        <v>4087</v>
      </c>
      <c r="O66" s="30">
        <v>4087</v>
      </c>
      <c r="P66" s="30">
        <v>4153</v>
      </c>
      <c r="Q66" s="30">
        <v>4119</v>
      </c>
      <c r="R66" s="30">
        <v>4162</v>
      </c>
      <c r="S66" s="128">
        <v>4066</v>
      </c>
      <c r="T66" s="30">
        <v>4066</v>
      </c>
      <c r="U66" s="30">
        <v>4094</v>
      </c>
      <c r="V66" s="30">
        <v>4155</v>
      </c>
      <c r="W66" s="30">
        <v>4133</v>
      </c>
      <c r="X66" s="128">
        <v>4086</v>
      </c>
      <c r="Y66" s="30">
        <v>4086</v>
      </c>
      <c r="Z66" s="30">
        <v>4143</v>
      </c>
      <c r="AA66" s="30">
        <v>4165</v>
      </c>
      <c r="AB66" s="30">
        <v>4297</v>
      </c>
      <c r="AC66" s="128">
        <v>3980</v>
      </c>
      <c r="AD66" s="30">
        <v>3980</v>
      </c>
      <c r="AE66" s="30">
        <v>4312</v>
      </c>
      <c r="AF66" s="30">
        <v>4323</v>
      </c>
      <c r="AG66" s="30">
        <v>4369</v>
      </c>
      <c r="AH66" s="128">
        <v>4176</v>
      </c>
      <c r="AI66" s="30">
        <v>4176</v>
      </c>
      <c r="AJ66" s="30">
        <v>4193</v>
      </c>
      <c r="AK66" s="30">
        <v>4240</v>
      </c>
      <c r="AL66" s="30">
        <v>4379</v>
      </c>
      <c r="AM66" s="30">
        <v>4432</v>
      </c>
      <c r="AO66" s="2"/>
      <c r="AP66" s="2"/>
      <c r="AQ66" s="2"/>
      <c r="AR66" s="2"/>
      <c r="AS66" s="2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</row>
    <row r="67" spans="1:66" ht="13.35" customHeight="1" x14ac:dyDescent="0.15">
      <c r="A67" s="50" t="s">
        <v>59</v>
      </c>
      <c r="B67" s="8"/>
      <c r="C67" s="8"/>
      <c r="D67" s="8"/>
      <c r="E67" s="8"/>
      <c r="F67" s="8"/>
      <c r="G67" s="8"/>
      <c r="H67" s="8"/>
      <c r="I67" s="129"/>
      <c r="J67" s="92"/>
      <c r="K67" s="92"/>
      <c r="L67" s="92"/>
      <c r="M67" s="92"/>
      <c r="N67" s="129"/>
      <c r="O67" s="92"/>
      <c r="P67" s="92"/>
      <c r="Q67" s="92"/>
      <c r="R67" s="92"/>
      <c r="S67" s="129"/>
      <c r="T67" s="92"/>
      <c r="U67" s="92"/>
      <c r="V67" s="92"/>
      <c r="W67" s="92"/>
      <c r="X67" s="129"/>
      <c r="Y67" s="92"/>
      <c r="Z67" s="92"/>
      <c r="AA67" s="92"/>
      <c r="AB67" s="92"/>
      <c r="AC67" s="129"/>
      <c r="AD67" s="92"/>
      <c r="AE67" s="92"/>
      <c r="AF67" s="92"/>
      <c r="AG67" s="92"/>
      <c r="AH67" s="129"/>
      <c r="AI67" s="92"/>
      <c r="AJ67" s="92"/>
      <c r="AK67" s="92"/>
      <c r="AL67" s="92"/>
      <c r="AM67" s="92"/>
      <c r="AO67" s="2"/>
      <c r="AP67" s="2"/>
      <c r="AQ67" s="2"/>
      <c r="AR67" s="2"/>
      <c r="AS67" s="2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</row>
    <row r="68" spans="1:66" ht="9.9499999999999993" customHeight="1" x14ac:dyDescent="0.15">
      <c r="A68" s="90" t="s">
        <v>56</v>
      </c>
      <c r="B68" s="20"/>
      <c r="C68" s="20"/>
      <c r="D68" s="20"/>
      <c r="E68" s="20"/>
      <c r="F68" s="20"/>
      <c r="G68" s="20"/>
      <c r="H68" s="20"/>
      <c r="I68" s="132">
        <v>5809</v>
      </c>
      <c r="J68" s="91">
        <v>5809</v>
      </c>
      <c r="K68" s="91">
        <v>5007</v>
      </c>
      <c r="L68" s="91">
        <v>4167</v>
      </c>
      <c r="M68" s="91">
        <v>4146</v>
      </c>
      <c r="N68" s="132">
        <v>4117</v>
      </c>
      <c r="O68" s="91">
        <v>4117</v>
      </c>
      <c r="P68" s="91">
        <v>4119</v>
      </c>
      <c r="Q68" s="91">
        <v>4119</v>
      </c>
      <c r="R68" s="91">
        <v>4122</v>
      </c>
      <c r="S68" s="132">
        <v>4107</v>
      </c>
      <c r="T68" s="91">
        <v>4107</v>
      </c>
      <c r="U68" s="91">
        <v>4122</v>
      </c>
      <c r="V68" s="91">
        <v>4136</v>
      </c>
      <c r="W68" s="91">
        <v>4165</v>
      </c>
      <c r="X68" s="132">
        <v>4134</v>
      </c>
      <c r="Y68" s="91">
        <v>4134</v>
      </c>
      <c r="Z68" s="91">
        <v>4180</v>
      </c>
      <c r="AA68" s="91">
        <v>4216</v>
      </c>
      <c r="AB68" s="91">
        <v>4256</v>
      </c>
      <c r="AC68" s="132">
        <v>4232</v>
      </c>
      <c r="AD68" s="91">
        <v>4232</v>
      </c>
      <c r="AE68" s="91">
        <v>4275</v>
      </c>
      <c r="AF68" s="91">
        <v>4261</v>
      </c>
      <c r="AG68" s="91">
        <v>4272</v>
      </c>
      <c r="AH68" s="132">
        <v>4284</v>
      </c>
      <c r="AI68" s="91">
        <v>4284</v>
      </c>
      <c r="AJ68" s="91">
        <v>4317</v>
      </c>
      <c r="AK68" s="91">
        <v>4348</v>
      </c>
      <c r="AL68" s="91">
        <v>3973</v>
      </c>
      <c r="AM68" s="91">
        <v>3538</v>
      </c>
      <c r="AO68" s="2"/>
      <c r="AP68" s="2"/>
      <c r="AQ68" s="2"/>
      <c r="AR68" s="2"/>
      <c r="AS68" s="2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</row>
    <row r="69" spans="1:66" ht="9.9499999999999993" customHeight="1" x14ac:dyDescent="0.15">
      <c r="A69" s="23"/>
      <c r="B69" s="6"/>
      <c r="C69" s="6"/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H69" s="24"/>
      <c r="AI69" s="24"/>
      <c r="AJ69" s="24"/>
      <c r="AK69" s="24"/>
      <c r="AL69" s="24"/>
      <c r="AM69" s="25"/>
      <c r="AO69" s="2"/>
      <c r="AP69" s="2"/>
      <c r="AQ69" s="2"/>
      <c r="AR69" s="2"/>
      <c r="AS69" s="2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</row>
    <row r="70" spans="1:66" ht="9.9499999999999993" customHeight="1" x14ac:dyDescent="0.15">
      <c r="A70" s="23"/>
      <c r="B70" s="6"/>
      <c r="C70" s="6"/>
      <c r="D70" s="6"/>
      <c r="E70" s="7"/>
      <c r="F70" s="7"/>
      <c r="G70" s="7"/>
      <c r="H70" s="7"/>
      <c r="I70" s="7"/>
      <c r="J70" s="7"/>
      <c r="K70" s="7"/>
      <c r="L70" s="7"/>
      <c r="M70" s="7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1"/>
      <c r="Y70" s="32"/>
      <c r="Z70" s="32"/>
      <c r="AH70" s="120"/>
      <c r="AI70" s="120"/>
      <c r="AJ70" s="120"/>
      <c r="AK70" s="120"/>
      <c r="AL70" s="120"/>
      <c r="AM70" s="120"/>
      <c r="AO70" s="2"/>
      <c r="AP70" s="2"/>
      <c r="AQ70" s="2"/>
      <c r="AR70" s="2"/>
      <c r="AS70" s="2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</row>
    <row r="71" spans="1:66" ht="13.35" customHeight="1" x14ac:dyDescent="0.15">
      <c r="A71" s="62" t="s">
        <v>39</v>
      </c>
      <c r="B71" s="63"/>
      <c r="C71" s="63"/>
      <c r="D71" s="63"/>
      <c r="E71" s="63"/>
      <c r="F71" s="63"/>
      <c r="G71" s="63"/>
      <c r="H71" s="63"/>
      <c r="I71" s="69"/>
      <c r="J71" s="167">
        <v>2018</v>
      </c>
      <c r="K71" s="167"/>
      <c r="L71" s="167"/>
      <c r="M71" s="167"/>
      <c r="N71" s="69"/>
      <c r="O71" s="167">
        <v>2017</v>
      </c>
      <c r="P71" s="167"/>
      <c r="Q71" s="167"/>
      <c r="R71" s="167"/>
      <c r="S71" s="167">
        <v>2016</v>
      </c>
      <c r="T71" s="167"/>
      <c r="U71" s="167"/>
      <c r="V71" s="167"/>
      <c r="W71" s="167"/>
      <c r="X71" s="166">
        <v>2015</v>
      </c>
      <c r="Y71" s="166"/>
      <c r="Z71" s="166"/>
      <c r="AA71" s="166"/>
      <c r="AB71" s="166"/>
      <c r="AC71" s="166">
        <v>2014</v>
      </c>
      <c r="AD71" s="166"/>
      <c r="AE71" s="166"/>
      <c r="AF71" s="166"/>
      <c r="AG71" s="166"/>
      <c r="AH71" s="166">
        <v>2013</v>
      </c>
      <c r="AI71" s="166"/>
      <c r="AJ71" s="166"/>
      <c r="AK71" s="166"/>
      <c r="AL71" s="166"/>
      <c r="AO71" s="2"/>
      <c r="AP71" s="2"/>
      <c r="AQ71" s="2"/>
      <c r="AR71" s="2"/>
      <c r="AS71" s="2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</row>
    <row r="72" spans="1:66" ht="13.35" customHeight="1" x14ac:dyDescent="0.15">
      <c r="A72" s="64" t="s">
        <v>8</v>
      </c>
      <c r="B72" s="65"/>
      <c r="C72" s="65"/>
      <c r="D72" s="65"/>
      <c r="E72" s="65"/>
      <c r="F72" s="65"/>
      <c r="G72" s="65"/>
      <c r="H72" s="65"/>
      <c r="I72" s="72" t="s">
        <v>0</v>
      </c>
      <c r="J72" s="73" t="s">
        <v>9</v>
      </c>
      <c r="K72" s="73" t="s">
        <v>10</v>
      </c>
      <c r="L72" s="73" t="s">
        <v>11</v>
      </c>
      <c r="M72" s="73" t="s">
        <v>12</v>
      </c>
      <c r="N72" s="72" t="s">
        <v>0</v>
      </c>
      <c r="O72" s="73" t="s">
        <v>9</v>
      </c>
      <c r="P72" s="73" t="s">
        <v>10</v>
      </c>
      <c r="Q72" s="73" t="s">
        <v>90</v>
      </c>
      <c r="R72" s="73" t="s">
        <v>12</v>
      </c>
      <c r="S72" s="73" t="s">
        <v>0</v>
      </c>
      <c r="T72" s="73" t="s">
        <v>9</v>
      </c>
      <c r="U72" s="73" t="s">
        <v>10</v>
      </c>
      <c r="V72" s="73" t="s">
        <v>11</v>
      </c>
      <c r="W72" s="73" t="s">
        <v>12</v>
      </c>
      <c r="X72" s="77" t="s">
        <v>0</v>
      </c>
      <c r="Y72" s="77" t="s">
        <v>9</v>
      </c>
      <c r="Z72" s="77" t="s">
        <v>10</v>
      </c>
      <c r="AA72" s="77" t="s">
        <v>11</v>
      </c>
      <c r="AB72" s="77" t="s">
        <v>12</v>
      </c>
      <c r="AC72" s="77" t="s">
        <v>0</v>
      </c>
      <c r="AD72" s="77" t="s">
        <v>9</v>
      </c>
      <c r="AE72" s="77" t="s">
        <v>10</v>
      </c>
      <c r="AF72" s="77" t="s">
        <v>11</v>
      </c>
      <c r="AG72" s="77" t="s">
        <v>12</v>
      </c>
      <c r="AH72" s="77" t="s">
        <v>0</v>
      </c>
      <c r="AI72" s="77" t="s">
        <v>9</v>
      </c>
      <c r="AJ72" s="77" t="s">
        <v>10</v>
      </c>
      <c r="AK72" s="77" t="s">
        <v>11</v>
      </c>
      <c r="AL72" s="77" t="s">
        <v>12</v>
      </c>
      <c r="AO72" s="2"/>
      <c r="AP72" s="2"/>
      <c r="AQ72" s="2"/>
      <c r="AR72" s="2"/>
      <c r="AS72" s="2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</row>
    <row r="73" spans="1:66" ht="13.35" customHeight="1" x14ac:dyDescent="0.15">
      <c r="A73" s="22" t="s">
        <v>1</v>
      </c>
      <c r="B73" s="12"/>
      <c r="C73" s="12"/>
      <c r="D73" s="12"/>
      <c r="E73" s="12"/>
      <c r="F73" s="12"/>
      <c r="G73" s="12"/>
      <c r="H73" s="12"/>
      <c r="I73" s="29">
        <v>7779</v>
      </c>
      <c r="J73" s="94">
        <v>2864</v>
      </c>
      <c r="K73" s="94">
        <v>1850</v>
      </c>
      <c r="L73" s="94">
        <v>1633</v>
      </c>
      <c r="M73" s="94">
        <v>1432</v>
      </c>
      <c r="N73" s="29">
        <v>5850</v>
      </c>
      <c r="O73" s="94">
        <v>1467</v>
      </c>
      <c r="P73" s="94">
        <v>1372</v>
      </c>
      <c r="Q73" s="94">
        <v>1529</v>
      </c>
      <c r="R73" s="94">
        <v>1482</v>
      </c>
      <c r="S73" s="29">
        <v>5786</v>
      </c>
      <c r="T73" s="94">
        <v>1466</v>
      </c>
      <c r="U73" s="94">
        <v>1392</v>
      </c>
      <c r="V73" s="94">
        <v>1537</v>
      </c>
      <c r="W73" s="94">
        <v>1391</v>
      </c>
      <c r="X73" s="133">
        <v>5624</v>
      </c>
      <c r="Y73" s="94">
        <v>1415</v>
      </c>
      <c r="Z73" s="94">
        <v>1374</v>
      </c>
      <c r="AA73" s="94">
        <v>1489</v>
      </c>
      <c r="AB73" s="94">
        <v>1346</v>
      </c>
      <c r="AC73" s="133">
        <v>5262</v>
      </c>
      <c r="AD73" s="95" t="s">
        <v>7</v>
      </c>
      <c r="AE73" s="95" t="s">
        <v>7</v>
      </c>
      <c r="AF73" s="95" t="s">
        <v>7</v>
      </c>
      <c r="AG73" s="95" t="s">
        <v>7</v>
      </c>
      <c r="AH73" s="133">
        <v>5129</v>
      </c>
      <c r="AI73" s="95" t="s">
        <v>7</v>
      </c>
      <c r="AJ73" s="95" t="s">
        <v>7</v>
      </c>
      <c r="AK73" s="95" t="s">
        <v>7</v>
      </c>
      <c r="AL73" s="95" t="s">
        <v>7</v>
      </c>
      <c r="AM73" s="2"/>
      <c r="AO73" s="2"/>
      <c r="AP73" s="2"/>
      <c r="AQ73" s="2"/>
      <c r="AR73" s="2"/>
      <c r="AS73" s="2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</row>
    <row r="74" spans="1:66" ht="13.35" customHeight="1" x14ac:dyDescent="0.15">
      <c r="A74" s="53" t="s">
        <v>25</v>
      </c>
      <c r="B74" s="12"/>
      <c r="C74" s="12"/>
      <c r="D74" s="12"/>
      <c r="E74" s="12"/>
      <c r="F74" s="12"/>
      <c r="G74" s="12"/>
      <c r="H74" s="12"/>
      <c r="I74" s="29">
        <v>-3901</v>
      </c>
      <c r="J74" s="94">
        <v>-1604</v>
      </c>
      <c r="K74" s="94">
        <v>-900</v>
      </c>
      <c r="L74" s="94">
        <v>-724</v>
      </c>
      <c r="M74" s="94">
        <v>-673</v>
      </c>
      <c r="N74" s="29">
        <v>-2654</v>
      </c>
      <c r="O74" s="94">
        <v>-658</v>
      </c>
      <c r="P74" s="94">
        <v>-626</v>
      </c>
      <c r="Q74" s="94">
        <v>-683</v>
      </c>
      <c r="R74" s="94">
        <v>-688</v>
      </c>
      <c r="S74" s="29">
        <v>-2686</v>
      </c>
      <c r="T74" s="94">
        <v>-703</v>
      </c>
      <c r="U74" s="94">
        <v>-633</v>
      </c>
      <c r="V74" s="94">
        <v>-713</v>
      </c>
      <c r="W74" s="94">
        <v>-637</v>
      </c>
      <c r="X74" s="133">
        <v>-2529</v>
      </c>
      <c r="Y74" s="94">
        <v>-648</v>
      </c>
      <c r="Z74" s="94">
        <v>-607</v>
      </c>
      <c r="AA74" s="94">
        <v>-675</v>
      </c>
      <c r="AB74" s="94">
        <v>-599</v>
      </c>
      <c r="AC74" s="133">
        <v>-2337</v>
      </c>
      <c r="AD74" s="95" t="s">
        <v>7</v>
      </c>
      <c r="AE74" s="95" t="s">
        <v>7</v>
      </c>
      <c r="AF74" s="95" t="s">
        <v>7</v>
      </c>
      <c r="AG74" s="95" t="s">
        <v>7</v>
      </c>
      <c r="AH74" s="133">
        <v>-2275</v>
      </c>
      <c r="AI74" s="95" t="s">
        <v>7</v>
      </c>
      <c r="AJ74" s="95" t="s">
        <v>7</v>
      </c>
      <c r="AK74" s="95" t="s">
        <v>7</v>
      </c>
      <c r="AL74" s="95" t="s">
        <v>7</v>
      </c>
      <c r="AO74" s="2"/>
      <c r="AP74" s="2"/>
      <c r="AQ74" s="2"/>
      <c r="AR74" s="2"/>
      <c r="AS74" s="2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</row>
    <row r="75" spans="1:66" ht="13.35" customHeight="1" x14ac:dyDescent="0.15">
      <c r="A75" s="44" t="s">
        <v>6</v>
      </c>
      <c r="B75" s="14"/>
      <c r="C75" s="14"/>
      <c r="D75" s="14"/>
      <c r="E75" s="14"/>
      <c r="F75" s="14"/>
      <c r="G75" s="14"/>
      <c r="H75" s="14"/>
      <c r="I75" s="128">
        <v>3878</v>
      </c>
      <c r="J75" s="48">
        <v>1260</v>
      </c>
      <c r="K75" s="48">
        <v>950</v>
      </c>
      <c r="L75" s="48">
        <v>909</v>
      </c>
      <c r="M75" s="48">
        <v>760</v>
      </c>
      <c r="N75" s="128">
        <v>3196</v>
      </c>
      <c r="O75" s="48">
        <v>809</v>
      </c>
      <c r="P75" s="48">
        <v>747</v>
      </c>
      <c r="Q75" s="48">
        <v>846</v>
      </c>
      <c r="R75" s="48">
        <v>794</v>
      </c>
      <c r="S75" s="128">
        <v>3100</v>
      </c>
      <c r="T75" s="48">
        <v>763</v>
      </c>
      <c r="U75" s="48">
        <v>758</v>
      </c>
      <c r="V75" s="48">
        <v>824</v>
      </c>
      <c r="W75" s="48">
        <v>755</v>
      </c>
      <c r="X75" s="134">
        <v>3095</v>
      </c>
      <c r="Y75" s="48">
        <v>767</v>
      </c>
      <c r="Z75" s="48">
        <v>767</v>
      </c>
      <c r="AA75" s="48">
        <v>814</v>
      </c>
      <c r="AB75" s="48">
        <v>747</v>
      </c>
      <c r="AC75" s="134">
        <v>2925</v>
      </c>
      <c r="AD75" s="96" t="s">
        <v>7</v>
      </c>
      <c r="AE75" s="96" t="s">
        <v>7</v>
      </c>
      <c r="AF75" s="96" t="s">
        <v>7</v>
      </c>
      <c r="AG75" s="96" t="s">
        <v>7</v>
      </c>
      <c r="AH75" s="134">
        <v>2854</v>
      </c>
      <c r="AI75" s="96" t="s">
        <v>7</v>
      </c>
      <c r="AJ75" s="96" t="s">
        <v>7</v>
      </c>
      <c r="AK75" s="96" t="s">
        <v>7</v>
      </c>
      <c r="AL75" s="96" t="s">
        <v>7</v>
      </c>
      <c r="AO75" s="2"/>
      <c r="AP75" s="2"/>
      <c r="AQ75" s="2"/>
      <c r="AR75" s="2"/>
      <c r="AS75" s="2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  <c r="BM75" s="156"/>
      <c r="BN75" s="156"/>
    </row>
    <row r="76" spans="1:66" ht="13.35" customHeight="1" x14ac:dyDescent="0.15">
      <c r="A76" s="53" t="s">
        <v>26</v>
      </c>
      <c r="B76" s="12"/>
      <c r="C76" s="12"/>
      <c r="D76" s="12"/>
      <c r="E76" s="12"/>
      <c r="F76" s="12"/>
      <c r="G76" s="12"/>
      <c r="H76" s="12"/>
      <c r="I76" s="29">
        <v>7779</v>
      </c>
      <c r="J76" s="94">
        <v>2864</v>
      </c>
      <c r="K76" s="94">
        <v>1850</v>
      </c>
      <c r="L76" s="94">
        <v>1633</v>
      </c>
      <c r="M76" s="94">
        <v>1432</v>
      </c>
      <c r="N76" s="29">
        <v>5850</v>
      </c>
      <c r="O76" s="94">
        <v>1467</v>
      </c>
      <c r="P76" s="94">
        <v>1372</v>
      </c>
      <c r="Q76" s="94">
        <v>1529</v>
      </c>
      <c r="R76" s="94">
        <v>1482</v>
      </c>
      <c r="S76" s="29">
        <v>5786</v>
      </c>
      <c r="T76" s="94">
        <v>1466</v>
      </c>
      <c r="U76" s="94">
        <v>1392</v>
      </c>
      <c r="V76" s="94">
        <v>1537</v>
      </c>
      <c r="W76" s="94">
        <v>1391</v>
      </c>
      <c r="X76" s="133">
        <v>5624</v>
      </c>
      <c r="Y76" s="94">
        <v>1415</v>
      </c>
      <c r="Z76" s="94">
        <v>1374</v>
      </c>
      <c r="AA76" s="94">
        <v>1489</v>
      </c>
      <c r="AB76" s="94">
        <v>1346</v>
      </c>
      <c r="AC76" s="133">
        <v>5262</v>
      </c>
      <c r="AD76" s="95" t="s">
        <v>7</v>
      </c>
      <c r="AE76" s="95" t="s">
        <v>7</v>
      </c>
      <c r="AF76" s="95" t="s">
        <v>7</v>
      </c>
      <c r="AG76" s="95" t="s">
        <v>7</v>
      </c>
      <c r="AH76" s="133">
        <v>5129</v>
      </c>
      <c r="AI76" s="95" t="s">
        <v>7</v>
      </c>
      <c r="AJ76" s="95" t="s">
        <v>7</v>
      </c>
      <c r="AK76" s="95" t="s">
        <v>7</v>
      </c>
      <c r="AL76" s="95" t="s">
        <v>7</v>
      </c>
      <c r="AO76" s="2"/>
      <c r="AP76" s="2"/>
      <c r="AQ76" s="2"/>
      <c r="AR76" s="2"/>
      <c r="AS76" s="2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</row>
    <row r="77" spans="1:66" ht="13.35" customHeight="1" x14ac:dyDescent="0.15">
      <c r="A77" s="44" t="s">
        <v>27</v>
      </c>
      <c r="B77" s="14"/>
      <c r="C77" s="14"/>
      <c r="D77" s="14"/>
      <c r="E77" s="14"/>
      <c r="F77" s="14"/>
      <c r="G77" s="14"/>
      <c r="H77" s="14"/>
      <c r="I77" s="130">
        <v>49.9</v>
      </c>
      <c r="J77" s="89">
        <v>44</v>
      </c>
      <c r="K77" s="89">
        <v>51.3</v>
      </c>
      <c r="L77" s="89">
        <v>55.7</v>
      </c>
      <c r="M77" s="89">
        <v>53</v>
      </c>
      <c r="N77" s="130">
        <v>54.6</v>
      </c>
      <c r="O77" s="89">
        <v>55.2</v>
      </c>
      <c r="P77" s="89">
        <v>54.4</v>
      </c>
      <c r="Q77" s="89">
        <v>55.3</v>
      </c>
      <c r="R77" s="89">
        <v>53.6</v>
      </c>
      <c r="S77" s="130">
        <v>53.6</v>
      </c>
      <c r="T77" s="89">
        <v>52</v>
      </c>
      <c r="U77" s="89">
        <v>54.5</v>
      </c>
      <c r="V77" s="89">
        <v>53.6</v>
      </c>
      <c r="W77" s="89">
        <v>54.2</v>
      </c>
      <c r="X77" s="135">
        <v>55</v>
      </c>
      <c r="Y77" s="89">
        <v>54.2</v>
      </c>
      <c r="Z77" s="89">
        <v>55.8</v>
      </c>
      <c r="AA77" s="89">
        <v>54.7</v>
      </c>
      <c r="AB77" s="89">
        <v>55.5</v>
      </c>
      <c r="AC77" s="135">
        <v>55.6</v>
      </c>
      <c r="AD77" s="108" t="s">
        <v>7</v>
      </c>
      <c r="AE77" s="108" t="s">
        <v>7</v>
      </c>
      <c r="AF77" s="108" t="s">
        <v>7</v>
      </c>
      <c r="AG77" s="108" t="s">
        <v>7</v>
      </c>
      <c r="AH77" s="135">
        <v>55.6</v>
      </c>
      <c r="AI77" s="108" t="s">
        <v>7</v>
      </c>
      <c r="AJ77" s="108" t="s">
        <v>7</v>
      </c>
      <c r="AK77" s="108" t="s">
        <v>7</v>
      </c>
      <c r="AL77" s="108" t="s">
        <v>7</v>
      </c>
      <c r="AO77" s="2"/>
      <c r="AP77" s="2"/>
      <c r="AQ77" s="2"/>
      <c r="AR77" s="2"/>
      <c r="AS77" s="2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</row>
    <row r="78" spans="1:66" ht="9.9499999999999993" customHeight="1" x14ac:dyDescent="0.15">
      <c r="A78" s="150" t="s">
        <v>94</v>
      </c>
      <c r="B78" s="6"/>
      <c r="C78" s="6"/>
      <c r="D78" s="6"/>
      <c r="E78" s="6"/>
      <c r="F78" s="31"/>
      <c r="G78" s="31"/>
      <c r="H78" s="31"/>
      <c r="I78" s="31"/>
      <c r="J78" s="31"/>
      <c r="K78" s="31"/>
      <c r="L78" s="31"/>
      <c r="M78" s="31"/>
      <c r="N78" s="61"/>
      <c r="O78" s="61"/>
      <c r="P78" s="61"/>
      <c r="Q78" s="61"/>
      <c r="R78" s="61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25"/>
      <c r="AO78" s="2"/>
      <c r="AP78" s="2"/>
      <c r="AQ78" s="2"/>
      <c r="AR78" s="2"/>
      <c r="AS78" s="2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</row>
    <row r="79" spans="1:66" ht="9.9499999999999993" customHeight="1" x14ac:dyDescent="0.15">
      <c r="A79" s="155" t="s">
        <v>95</v>
      </c>
      <c r="B79" s="6"/>
      <c r="C79" s="6"/>
      <c r="D79" s="6"/>
      <c r="E79" s="6"/>
      <c r="F79" s="31"/>
      <c r="G79" s="31"/>
      <c r="H79" s="31"/>
      <c r="I79" s="31"/>
      <c r="J79" s="31"/>
      <c r="K79" s="31"/>
      <c r="L79" s="31"/>
      <c r="M79" s="31"/>
      <c r="N79" s="61"/>
      <c r="O79" s="61"/>
      <c r="P79" s="61"/>
      <c r="Q79" s="61"/>
      <c r="R79" s="61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25"/>
      <c r="AO79" s="2"/>
      <c r="AP79" s="2"/>
      <c r="AQ79" s="2"/>
      <c r="AR79" s="2"/>
      <c r="AS79" s="2"/>
      <c r="AT79" s="156"/>
      <c r="AU79" s="156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</row>
    <row r="80" spans="1:66" ht="13.35" customHeight="1" x14ac:dyDescent="0.15">
      <c r="A80" s="62" t="s">
        <v>87</v>
      </c>
      <c r="B80" s="63"/>
      <c r="C80" s="63"/>
      <c r="D80" s="63"/>
      <c r="E80" s="63"/>
      <c r="F80" s="63"/>
      <c r="G80" s="63"/>
      <c r="H80" s="63"/>
      <c r="I80" s="69"/>
      <c r="J80" s="167">
        <v>2018</v>
      </c>
      <c r="K80" s="167"/>
      <c r="L80" s="167"/>
      <c r="M80" s="167"/>
      <c r="N80" s="69"/>
      <c r="O80" s="167">
        <v>2017</v>
      </c>
      <c r="P80" s="167"/>
      <c r="Q80" s="167"/>
      <c r="R80" s="167"/>
      <c r="S80" s="167">
        <v>2016</v>
      </c>
      <c r="T80" s="167"/>
      <c r="U80" s="167"/>
      <c r="V80" s="167"/>
      <c r="W80" s="167"/>
      <c r="X80" s="166">
        <v>2015</v>
      </c>
      <c r="Y80" s="166"/>
      <c r="Z80" s="166"/>
      <c r="AA80" s="166"/>
      <c r="AB80" s="166"/>
      <c r="AC80" s="166">
        <v>2014</v>
      </c>
      <c r="AD80" s="166"/>
      <c r="AE80" s="166"/>
      <c r="AF80" s="166"/>
      <c r="AG80" s="166"/>
      <c r="AH80" s="166">
        <v>2013</v>
      </c>
      <c r="AI80" s="166"/>
      <c r="AJ80" s="166"/>
      <c r="AK80" s="166"/>
      <c r="AL80" s="166"/>
      <c r="AO80" s="2"/>
      <c r="AP80" s="2"/>
      <c r="AQ80" s="2"/>
      <c r="AR80" s="2"/>
      <c r="AS80" s="2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</row>
    <row r="81" spans="1:66" ht="13.35" customHeight="1" x14ac:dyDescent="0.15">
      <c r="A81" s="64" t="s">
        <v>8</v>
      </c>
      <c r="B81" s="65"/>
      <c r="C81" s="65"/>
      <c r="D81" s="65"/>
      <c r="E81" s="65"/>
      <c r="F81" s="65"/>
      <c r="G81" s="65"/>
      <c r="H81" s="65"/>
      <c r="I81" s="72" t="s">
        <v>0</v>
      </c>
      <c r="J81" s="73" t="s">
        <v>9</v>
      </c>
      <c r="K81" s="73" t="s">
        <v>10</v>
      </c>
      <c r="L81" s="73" t="s">
        <v>11</v>
      </c>
      <c r="M81" s="73" t="s">
        <v>12</v>
      </c>
      <c r="N81" s="72" t="s">
        <v>0</v>
      </c>
      <c r="O81" s="73" t="s">
        <v>9</v>
      </c>
      <c r="P81" s="73" t="s">
        <v>10</v>
      </c>
      <c r="Q81" s="73" t="s">
        <v>11</v>
      </c>
      <c r="R81" s="73" t="s">
        <v>12</v>
      </c>
      <c r="S81" s="73" t="s">
        <v>0</v>
      </c>
      <c r="T81" s="73" t="s">
        <v>9</v>
      </c>
      <c r="U81" s="73" t="s">
        <v>10</v>
      </c>
      <c r="V81" s="73" t="s">
        <v>11</v>
      </c>
      <c r="W81" s="73" t="s">
        <v>12</v>
      </c>
      <c r="X81" s="77" t="s">
        <v>0</v>
      </c>
      <c r="Y81" s="77" t="s">
        <v>9</v>
      </c>
      <c r="Z81" s="77" t="s">
        <v>10</v>
      </c>
      <c r="AA81" s="77" t="s">
        <v>11</v>
      </c>
      <c r="AB81" s="77" t="s">
        <v>12</v>
      </c>
      <c r="AC81" s="77" t="s">
        <v>0</v>
      </c>
      <c r="AD81" s="77" t="s">
        <v>9</v>
      </c>
      <c r="AE81" s="77" t="s">
        <v>10</v>
      </c>
      <c r="AF81" s="77" t="s">
        <v>11</v>
      </c>
      <c r="AG81" s="77" t="s">
        <v>12</v>
      </c>
      <c r="AH81" s="77" t="s">
        <v>0</v>
      </c>
      <c r="AI81" s="77" t="s">
        <v>9</v>
      </c>
      <c r="AJ81" s="77" t="s">
        <v>10</v>
      </c>
      <c r="AK81" s="77" t="s">
        <v>11</v>
      </c>
      <c r="AL81" s="77" t="s">
        <v>12</v>
      </c>
      <c r="AO81" s="2"/>
      <c r="AP81" s="2"/>
      <c r="AQ81" s="2"/>
      <c r="AR81" s="2"/>
      <c r="AS81" s="2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</row>
    <row r="82" spans="1:66" ht="13.35" customHeight="1" x14ac:dyDescent="0.15">
      <c r="A82" s="22" t="s">
        <v>2</v>
      </c>
      <c r="B82" s="12"/>
      <c r="C82" s="12"/>
      <c r="D82" s="12"/>
      <c r="E82" s="12"/>
      <c r="F82" s="12"/>
      <c r="G82" s="12"/>
      <c r="H82" s="12"/>
      <c r="I82" s="29">
        <v>268</v>
      </c>
      <c r="J82" s="94">
        <v>8</v>
      </c>
      <c r="K82" s="94">
        <v>85</v>
      </c>
      <c r="L82" s="94">
        <v>131</v>
      </c>
      <c r="M82" s="94">
        <v>43</v>
      </c>
      <c r="N82" s="29">
        <v>368</v>
      </c>
      <c r="O82" s="94">
        <v>75</v>
      </c>
      <c r="P82" s="94">
        <v>89</v>
      </c>
      <c r="Q82" s="94">
        <v>118</v>
      </c>
      <c r="R82" s="94">
        <v>86</v>
      </c>
      <c r="S82" s="29">
        <v>342</v>
      </c>
      <c r="T82" s="94">
        <v>66</v>
      </c>
      <c r="U82" s="94">
        <v>82</v>
      </c>
      <c r="V82" s="94">
        <v>112</v>
      </c>
      <c r="W82" s="94">
        <v>83</v>
      </c>
      <c r="X82" s="133">
        <v>430</v>
      </c>
      <c r="Y82" s="94">
        <v>77</v>
      </c>
      <c r="Z82" s="94">
        <v>111</v>
      </c>
      <c r="AA82" s="94">
        <v>137</v>
      </c>
      <c r="AB82" s="94">
        <v>105</v>
      </c>
      <c r="AC82" s="133">
        <v>127</v>
      </c>
      <c r="AD82" s="94">
        <v>-169</v>
      </c>
      <c r="AE82" s="94">
        <v>118</v>
      </c>
      <c r="AF82" s="94">
        <v>110</v>
      </c>
      <c r="AG82" s="94">
        <v>68</v>
      </c>
      <c r="AH82" s="133">
        <v>315</v>
      </c>
      <c r="AI82" s="95" t="s">
        <v>7</v>
      </c>
      <c r="AJ82" s="95" t="s">
        <v>7</v>
      </c>
      <c r="AK82" s="95" t="s">
        <v>7</v>
      </c>
      <c r="AL82" s="95" t="s">
        <v>7</v>
      </c>
      <c r="AO82" s="2"/>
      <c r="AP82" s="2"/>
      <c r="AQ82" s="2"/>
      <c r="AR82" s="2"/>
      <c r="AS82" s="2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</row>
    <row r="83" spans="1:66" ht="13.35" customHeight="1" x14ac:dyDescent="0.15">
      <c r="A83" s="53" t="s">
        <v>30</v>
      </c>
      <c r="B83" s="12"/>
      <c r="C83" s="12"/>
      <c r="D83" s="12"/>
      <c r="E83" s="12"/>
      <c r="F83" s="12"/>
      <c r="G83" s="12"/>
      <c r="H83" s="12"/>
      <c r="I83" s="29">
        <v>-8</v>
      </c>
      <c r="J83" s="94">
        <v>1</v>
      </c>
      <c r="K83" s="94">
        <v>-3</v>
      </c>
      <c r="L83" s="94">
        <v>-5</v>
      </c>
      <c r="M83" s="94">
        <v>-2</v>
      </c>
      <c r="N83" s="29">
        <v>-7</v>
      </c>
      <c r="O83" s="94">
        <v>-1</v>
      </c>
      <c r="P83" s="94">
        <v>-2</v>
      </c>
      <c r="Q83" s="94">
        <v>-3</v>
      </c>
      <c r="R83" s="94">
        <v>-2</v>
      </c>
      <c r="S83" s="29">
        <v>-7</v>
      </c>
      <c r="T83" s="94">
        <v>0</v>
      </c>
      <c r="U83" s="94">
        <v>-3</v>
      </c>
      <c r="V83" s="94">
        <v>-3</v>
      </c>
      <c r="W83" s="94">
        <v>-1</v>
      </c>
      <c r="X83" s="133">
        <v>-8</v>
      </c>
      <c r="Y83" s="94">
        <v>1</v>
      </c>
      <c r="Z83" s="94">
        <v>-3</v>
      </c>
      <c r="AA83" s="94">
        <v>-3</v>
      </c>
      <c r="AB83" s="94">
        <v>-2</v>
      </c>
      <c r="AC83" s="133">
        <v>-7</v>
      </c>
      <c r="AD83" s="94">
        <v>1</v>
      </c>
      <c r="AE83" s="94">
        <v>-3</v>
      </c>
      <c r="AF83" s="94">
        <v>-3</v>
      </c>
      <c r="AG83" s="94">
        <v>-2</v>
      </c>
      <c r="AH83" s="133">
        <v>-8</v>
      </c>
      <c r="AI83" s="95" t="s">
        <v>7</v>
      </c>
      <c r="AJ83" s="95" t="s">
        <v>7</v>
      </c>
      <c r="AK83" s="95" t="s">
        <v>7</v>
      </c>
      <c r="AL83" s="95" t="s">
        <v>7</v>
      </c>
      <c r="AO83" s="2"/>
      <c r="AP83" s="2"/>
      <c r="AQ83" s="2"/>
      <c r="AR83" s="2"/>
      <c r="AS83" s="2"/>
      <c r="AT83" s="156"/>
      <c r="AU83" s="156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</row>
    <row r="84" spans="1:66" ht="13.35" customHeight="1" x14ac:dyDescent="0.15">
      <c r="A84" s="50" t="s">
        <v>31</v>
      </c>
      <c r="B84" s="9"/>
      <c r="C84" s="9"/>
      <c r="D84" s="9"/>
      <c r="E84" s="9"/>
      <c r="F84" s="9"/>
      <c r="G84" s="9"/>
      <c r="H84" s="9"/>
      <c r="I84" s="58"/>
      <c r="J84" s="54"/>
      <c r="K84" s="54"/>
      <c r="L84" s="54"/>
      <c r="M84" s="54"/>
      <c r="N84" s="58"/>
      <c r="O84" s="54"/>
      <c r="P84" s="54"/>
      <c r="Q84" s="54"/>
      <c r="R84" s="54"/>
      <c r="S84" s="58"/>
      <c r="T84" s="54"/>
      <c r="U84" s="54"/>
      <c r="V84" s="54"/>
      <c r="W84" s="54"/>
      <c r="X84" s="136"/>
      <c r="Y84" s="54"/>
      <c r="Z84" s="54"/>
      <c r="AA84" s="54"/>
      <c r="AB84" s="54"/>
      <c r="AC84" s="136"/>
      <c r="AD84" s="109"/>
      <c r="AE84" s="109"/>
      <c r="AF84" s="109"/>
      <c r="AG84" s="109"/>
      <c r="AH84" s="136"/>
      <c r="AI84" s="109"/>
      <c r="AJ84" s="109"/>
      <c r="AK84" s="109"/>
      <c r="AL84" s="109"/>
      <c r="AO84" s="2"/>
      <c r="AP84" s="2"/>
      <c r="AQ84" s="2"/>
      <c r="AR84" s="2"/>
      <c r="AS84" s="2"/>
      <c r="AT84" s="156"/>
      <c r="AU84" s="156"/>
      <c r="AV84" s="156"/>
      <c r="AW84" s="156"/>
      <c r="AX84" s="156"/>
      <c r="AY84" s="156"/>
      <c r="AZ84" s="156"/>
      <c r="BA84" s="156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6"/>
      <c r="BM84" s="156"/>
      <c r="BN84" s="156"/>
    </row>
    <row r="85" spans="1:66" ht="9.9499999999999993" customHeight="1" x14ac:dyDescent="0.15">
      <c r="A85" s="52" t="s">
        <v>32</v>
      </c>
      <c r="B85" s="20"/>
      <c r="C85" s="20"/>
      <c r="D85" s="20"/>
      <c r="E85" s="20"/>
      <c r="F85" s="20"/>
      <c r="G85" s="20"/>
      <c r="H85" s="20"/>
      <c r="I85" s="132">
        <v>260</v>
      </c>
      <c r="J85" s="85">
        <v>9</v>
      </c>
      <c r="K85" s="85">
        <v>83</v>
      </c>
      <c r="L85" s="85">
        <v>127</v>
      </c>
      <c r="M85" s="85">
        <v>41</v>
      </c>
      <c r="N85" s="132">
        <v>361</v>
      </c>
      <c r="O85" s="85">
        <v>74</v>
      </c>
      <c r="P85" s="85">
        <v>87</v>
      </c>
      <c r="Q85" s="85">
        <v>116</v>
      </c>
      <c r="R85" s="85">
        <v>84</v>
      </c>
      <c r="S85" s="132">
        <v>335</v>
      </c>
      <c r="T85" s="85">
        <v>66</v>
      </c>
      <c r="U85" s="85">
        <v>79</v>
      </c>
      <c r="V85" s="85">
        <v>108</v>
      </c>
      <c r="W85" s="85">
        <v>82</v>
      </c>
      <c r="X85" s="137">
        <v>423</v>
      </c>
      <c r="Y85" s="85">
        <v>78</v>
      </c>
      <c r="Z85" s="85">
        <v>108</v>
      </c>
      <c r="AA85" s="85">
        <v>134</v>
      </c>
      <c r="AB85" s="85">
        <v>103</v>
      </c>
      <c r="AC85" s="137">
        <v>120</v>
      </c>
      <c r="AD85" s="85">
        <v>-168</v>
      </c>
      <c r="AE85" s="85">
        <v>115</v>
      </c>
      <c r="AF85" s="85">
        <v>107</v>
      </c>
      <c r="AG85" s="85">
        <v>66</v>
      </c>
      <c r="AH85" s="137">
        <v>307</v>
      </c>
      <c r="AI85" s="110" t="s">
        <v>7</v>
      </c>
      <c r="AJ85" s="110" t="s">
        <v>7</v>
      </c>
      <c r="AK85" s="110" t="s">
        <v>7</v>
      </c>
      <c r="AL85" s="110" t="s">
        <v>7</v>
      </c>
      <c r="AO85" s="2"/>
      <c r="AP85" s="2"/>
      <c r="AQ85" s="2"/>
      <c r="AR85" s="2"/>
      <c r="AS85" s="2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</row>
    <row r="86" spans="1:66" ht="13.35" customHeight="1" x14ac:dyDescent="0.15">
      <c r="A86" s="53" t="s">
        <v>68</v>
      </c>
      <c r="B86" s="12"/>
      <c r="C86" s="12"/>
      <c r="D86" s="12"/>
      <c r="E86" s="12"/>
      <c r="F86" s="12"/>
      <c r="G86" s="12"/>
      <c r="H86" s="12"/>
      <c r="I86" s="140">
        <v>39718604</v>
      </c>
      <c r="J86" s="104">
        <v>51045485</v>
      </c>
      <c r="K86" s="104">
        <v>35901487</v>
      </c>
      <c r="L86" s="104">
        <v>35901487</v>
      </c>
      <c r="M86" s="104">
        <v>35901487</v>
      </c>
      <c r="N86" s="140">
        <v>35901487</v>
      </c>
      <c r="O86" s="104">
        <v>35901487</v>
      </c>
      <c r="P86" s="104">
        <v>35901487</v>
      </c>
      <c r="Q86" s="104">
        <v>35901487</v>
      </c>
      <c r="R86" s="104">
        <v>35901487</v>
      </c>
      <c r="S86" s="140">
        <v>35901487</v>
      </c>
      <c r="T86" s="104">
        <v>35901487</v>
      </c>
      <c r="U86" s="104">
        <v>35901487</v>
      </c>
      <c r="V86" s="104">
        <v>35901487</v>
      </c>
      <c r="W86" s="104">
        <v>35901487</v>
      </c>
      <c r="X86" s="145">
        <v>35901487</v>
      </c>
      <c r="Y86" s="104">
        <v>35901487</v>
      </c>
      <c r="Z86" s="104">
        <v>35901487</v>
      </c>
      <c r="AA86" s="104">
        <v>35901487</v>
      </c>
      <c r="AB86" s="104">
        <v>35901487</v>
      </c>
      <c r="AC86" s="145">
        <v>35901487</v>
      </c>
      <c r="AD86" s="104">
        <v>35901487</v>
      </c>
      <c r="AE86" s="104">
        <v>35901487</v>
      </c>
      <c r="AF86" s="104">
        <v>35901487</v>
      </c>
      <c r="AG86" s="104">
        <v>35901487</v>
      </c>
      <c r="AH86" s="145">
        <v>35901487</v>
      </c>
      <c r="AI86" s="111" t="s">
        <v>7</v>
      </c>
      <c r="AJ86" s="111" t="s">
        <v>7</v>
      </c>
      <c r="AK86" s="111" t="s">
        <v>7</v>
      </c>
      <c r="AL86" s="119" t="s">
        <v>7</v>
      </c>
      <c r="AO86" s="2"/>
      <c r="AP86" s="2"/>
      <c r="AQ86" s="2"/>
      <c r="AR86" s="2"/>
      <c r="AS86" s="2"/>
      <c r="AT86" s="156"/>
      <c r="AU86" s="156"/>
      <c r="AV86" s="156"/>
      <c r="AW86" s="156"/>
      <c r="AX86" s="156"/>
      <c r="AY86" s="156"/>
      <c r="AZ86" s="156"/>
      <c r="BA86" s="156"/>
      <c r="BB86" s="156"/>
      <c r="BC86" s="156"/>
      <c r="BD86" s="156"/>
      <c r="BE86" s="156"/>
      <c r="BF86" s="156"/>
      <c r="BG86" s="156"/>
      <c r="BH86" s="156"/>
      <c r="BI86" s="156"/>
      <c r="BJ86" s="156"/>
      <c r="BK86" s="156"/>
      <c r="BL86" s="156"/>
      <c r="BM86" s="156"/>
      <c r="BN86" s="156"/>
    </row>
    <row r="87" spans="1:66" ht="13.35" customHeight="1" x14ac:dyDescent="0.15">
      <c r="A87" s="44" t="s">
        <v>33</v>
      </c>
      <c r="B87" s="14"/>
      <c r="C87" s="14"/>
      <c r="D87" s="14"/>
      <c r="E87" s="14"/>
      <c r="F87" s="14"/>
      <c r="G87" s="14"/>
      <c r="H87" s="14"/>
      <c r="I87" s="146">
        <v>6.56</v>
      </c>
      <c r="J87" s="147">
        <v>0.18</v>
      </c>
      <c r="K87" s="147">
        <v>2.2999999999999998</v>
      </c>
      <c r="L87" s="147">
        <v>3.53</v>
      </c>
      <c r="M87" s="147">
        <v>1.1499999999999999</v>
      </c>
      <c r="N87" s="146">
        <v>10.050000000000001</v>
      </c>
      <c r="O87" s="147">
        <v>2.0699999999999998</v>
      </c>
      <c r="P87" s="147">
        <v>2.4300000000000002</v>
      </c>
      <c r="Q87" s="147">
        <v>3.22</v>
      </c>
      <c r="R87" s="147">
        <v>2.33</v>
      </c>
      <c r="S87" s="146">
        <v>9.32</v>
      </c>
      <c r="T87" s="147">
        <v>1.83</v>
      </c>
      <c r="U87" s="147">
        <v>2.2000000000000002</v>
      </c>
      <c r="V87" s="147">
        <v>3.02</v>
      </c>
      <c r="W87" s="147">
        <v>2.2799999999999998</v>
      </c>
      <c r="X87" s="148">
        <v>11.77</v>
      </c>
      <c r="Y87" s="147">
        <v>2.17</v>
      </c>
      <c r="Z87" s="147">
        <v>3.01</v>
      </c>
      <c r="AA87" s="147">
        <v>3.72</v>
      </c>
      <c r="AB87" s="147">
        <v>2.87</v>
      </c>
      <c r="AC87" s="148">
        <v>3.34</v>
      </c>
      <c r="AD87" s="147">
        <v>-4.68</v>
      </c>
      <c r="AE87" s="147">
        <v>3.2</v>
      </c>
      <c r="AF87" s="147">
        <v>2.99</v>
      </c>
      <c r="AG87" s="147">
        <v>1.83</v>
      </c>
      <c r="AH87" s="148">
        <v>8.56</v>
      </c>
      <c r="AI87" s="112" t="s">
        <v>7</v>
      </c>
      <c r="AJ87" s="112" t="s">
        <v>7</v>
      </c>
      <c r="AK87" s="112" t="s">
        <v>7</v>
      </c>
      <c r="AL87" s="112" t="s">
        <v>7</v>
      </c>
      <c r="AO87" s="2"/>
      <c r="AP87" s="2"/>
      <c r="AQ87" s="2"/>
      <c r="AR87" s="2"/>
      <c r="AS87" s="2"/>
      <c r="AT87" s="156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</row>
    <row r="88" spans="1:66" ht="9.9499999999999993" customHeight="1" x14ac:dyDescent="0.15">
      <c r="A88" s="150" t="s">
        <v>88</v>
      </c>
      <c r="B88" s="6"/>
      <c r="C88" s="6"/>
      <c r="D88" s="6"/>
      <c r="E88" s="6"/>
      <c r="F88" s="31"/>
      <c r="G88" s="31"/>
      <c r="H88" s="31"/>
      <c r="I88" s="31"/>
      <c r="J88" s="31"/>
      <c r="K88" s="31"/>
      <c r="L88" s="31"/>
      <c r="M88" s="31"/>
      <c r="N88" s="61"/>
      <c r="O88" s="61"/>
      <c r="P88" s="61"/>
      <c r="Q88" s="61"/>
      <c r="R88" s="61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25"/>
      <c r="AO88" s="2"/>
      <c r="AP88" s="2"/>
      <c r="AQ88" s="2"/>
      <c r="AR88" s="2"/>
      <c r="AS88" s="2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</row>
    <row r="89" spans="1:66" ht="9.9499999999999993" customHeight="1" x14ac:dyDescent="0.15">
      <c r="A89" s="23"/>
      <c r="B89" s="6"/>
      <c r="C89" s="6"/>
      <c r="D89" s="6"/>
      <c r="E89" s="6"/>
      <c r="F89" s="61"/>
      <c r="G89" s="59"/>
      <c r="H89" s="59"/>
      <c r="I89" s="59"/>
      <c r="J89" s="59"/>
      <c r="K89" s="59"/>
      <c r="L89" s="59"/>
      <c r="M89" s="59"/>
      <c r="N89" s="60"/>
      <c r="O89" s="61"/>
      <c r="P89" s="59"/>
      <c r="Q89" s="59"/>
      <c r="R89" s="60"/>
      <c r="S89" s="60"/>
      <c r="T89" s="61"/>
      <c r="U89" s="59"/>
      <c r="V89" s="59"/>
      <c r="W89" s="60"/>
      <c r="X89" s="61"/>
      <c r="Y89" s="59"/>
      <c r="Z89" s="59"/>
      <c r="AO89" s="2"/>
      <c r="AP89" s="2"/>
      <c r="AQ89" s="2"/>
      <c r="AR89" s="2"/>
      <c r="AS89" s="2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</row>
    <row r="90" spans="1:66" ht="13.35" customHeight="1" x14ac:dyDescent="0.15">
      <c r="A90" s="62" t="s">
        <v>40</v>
      </c>
      <c r="B90" s="63"/>
      <c r="C90" s="63"/>
      <c r="D90" s="63"/>
      <c r="E90" s="63"/>
      <c r="F90" s="63"/>
      <c r="G90" s="63"/>
      <c r="H90" s="63"/>
      <c r="I90" s="69"/>
      <c r="J90" s="167">
        <v>2018</v>
      </c>
      <c r="K90" s="167"/>
      <c r="L90" s="167"/>
      <c r="M90" s="167"/>
      <c r="N90" s="69"/>
      <c r="O90" s="167">
        <v>2017</v>
      </c>
      <c r="P90" s="167"/>
      <c r="Q90" s="167"/>
      <c r="R90" s="167"/>
      <c r="S90" s="167">
        <v>2016</v>
      </c>
      <c r="T90" s="167"/>
      <c r="U90" s="167"/>
      <c r="V90" s="167"/>
      <c r="W90" s="167"/>
      <c r="X90" s="166">
        <v>2015</v>
      </c>
      <c r="Y90" s="166"/>
      <c r="Z90" s="166"/>
      <c r="AA90" s="166"/>
      <c r="AB90" s="166"/>
      <c r="AC90" s="166">
        <v>2014</v>
      </c>
      <c r="AD90" s="166"/>
      <c r="AE90" s="166"/>
      <c r="AF90" s="166"/>
      <c r="AG90" s="166"/>
      <c r="AH90" s="166">
        <v>2013</v>
      </c>
      <c r="AI90" s="166"/>
      <c r="AJ90" s="166"/>
      <c r="AK90" s="166"/>
      <c r="AL90" s="166"/>
      <c r="AO90" s="2"/>
      <c r="AP90" s="2"/>
      <c r="AQ90" s="2"/>
      <c r="AR90" s="2"/>
      <c r="AS90" s="2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</row>
    <row r="91" spans="1:66" ht="13.35" customHeight="1" x14ac:dyDescent="0.15">
      <c r="A91" s="64" t="s">
        <v>8</v>
      </c>
      <c r="B91" s="65"/>
      <c r="C91" s="65"/>
      <c r="D91" s="65"/>
      <c r="E91" s="65"/>
      <c r="F91" s="65"/>
      <c r="G91" s="65"/>
      <c r="H91" s="65"/>
      <c r="I91" s="72" t="s">
        <v>0</v>
      </c>
      <c r="J91" s="73" t="s">
        <v>9</v>
      </c>
      <c r="K91" s="73" t="s">
        <v>10</v>
      </c>
      <c r="L91" s="73" t="s">
        <v>11</v>
      </c>
      <c r="M91" s="73" t="s">
        <v>12</v>
      </c>
      <c r="N91" s="72" t="s">
        <v>0</v>
      </c>
      <c r="O91" s="73" t="s">
        <v>9</v>
      </c>
      <c r="P91" s="73" t="s">
        <v>10</v>
      </c>
      <c r="Q91" s="73" t="s">
        <v>11</v>
      </c>
      <c r="R91" s="73" t="s">
        <v>12</v>
      </c>
      <c r="S91" s="73" t="s">
        <v>0</v>
      </c>
      <c r="T91" s="73" t="s">
        <v>9</v>
      </c>
      <c r="U91" s="73" t="s">
        <v>10</v>
      </c>
      <c r="V91" s="73" t="s">
        <v>11</v>
      </c>
      <c r="W91" s="73" t="s">
        <v>12</v>
      </c>
      <c r="X91" s="77" t="s">
        <v>0</v>
      </c>
      <c r="Y91" s="77" t="s">
        <v>9</v>
      </c>
      <c r="Z91" s="77" t="s">
        <v>10</v>
      </c>
      <c r="AA91" s="77" t="s">
        <v>11</v>
      </c>
      <c r="AB91" s="77" t="s">
        <v>12</v>
      </c>
      <c r="AC91" s="77" t="s">
        <v>0</v>
      </c>
      <c r="AD91" s="77" t="s">
        <v>9</v>
      </c>
      <c r="AE91" s="77" t="s">
        <v>10</v>
      </c>
      <c r="AF91" s="77" t="s">
        <v>11</v>
      </c>
      <c r="AG91" s="77" t="s">
        <v>12</v>
      </c>
      <c r="AH91" s="77" t="s">
        <v>0</v>
      </c>
      <c r="AI91" s="77" t="s">
        <v>9</v>
      </c>
      <c r="AJ91" s="77" t="s">
        <v>10</v>
      </c>
      <c r="AK91" s="77" t="s">
        <v>11</v>
      </c>
      <c r="AL91" s="77" t="s">
        <v>12</v>
      </c>
      <c r="AO91" s="2"/>
      <c r="AP91" s="2"/>
      <c r="AQ91" s="2"/>
      <c r="AR91" s="2"/>
      <c r="AS91" s="2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</row>
    <row r="92" spans="1:66" ht="13.35" customHeight="1" x14ac:dyDescent="0.15">
      <c r="A92" s="22" t="str">
        <f>A28</f>
        <v>Eget kapital</v>
      </c>
      <c r="B92" s="12"/>
      <c r="C92" s="12"/>
      <c r="D92" s="12"/>
      <c r="E92" s="12"/>
      <c r="F92" s="12"/>
      <c r="G92" s="12"/>
      <c r="H92" s="12"/>
      <c r="I92" s="29">
        <v>3853</v>
      </c>
      <c r="J92" s="17">
        <v>3853</v>
      </c>
      <c r="K92" s="17">
        <v>2340</v>
      </c>
      <c r="L92" s="17">
        <v>2398</v>
      </c>
      <c r="M92" s="17">
        <v>2487</v>
      </c>
      <c r="N92" s="29">
        <v>2379</v>
      </c>
      <c r="O92" s="17">
        <v>2379</v>
      </c>
      <c r="P92" s="17">
        <v>2323</v>
      </c>
      <c r="Q92" s="17">
        <v>2224</v>
      </c>
      <c r="R92" s="17">
        <v>2396</v>
      </c>
      <c r="S92" s="29">
        <v>2324</v>
      </c>
      <c r="T92" s="17">
        <v>2324</v>
      </c>
      <c r="U92" s="17">
        <v>2276</v>
      </c>
      <c r="V92" s="17">
        <v>2139</v>
      </c>
      <c r="W92" s="17">
        <v>2257</v>
      </c>
      <c r="X92" s="29">
        <v>2155</v>
      </c>
      <c r="Y92" s="17">
        <v>2155</v>
      </c>
      <c r="Z92" s="17">
        <v>2111</v>
      </c>
      <c r="AA92" s="17">
        <v>2053</v>
      </c>
      <c r="AB92" s="17">
        <v>2204</v>
      </c>
      <c r="AC92" s="29">
        <v>2080</v>
      </c>
      <c r="AD92" s="17">
        <v>2080</v>
      </c>
      <c r="AE92" s="17">
        <v>2344</v>
      </c>
      <c r="AF92" s="17">
        <v>2192</v>
      </c>
      <c r="AG92" s="17">
        <v>2331</v>
      </c>
      <c r="AH92" s="29">
        <v>2240</v>
      </c>
      <c r="AI92" s="95" t="s">
        <v>7</v>
      </c>
      <c r="AJ92" s="95" t="s">
        <v>7</v>
      </c>
      <c r="AK92" s="95" t="s">
        <v>7</v>
      </c>
      <c r="AL92" s="95" t="s">
        <v>7</v>
      </c>
      <c r="AO92" s="2"/>
      <c r="AP92" s="2"/>
      <c r="AQ92" s="2"/>
      <c r="AR92" s="2"/>
      <c r="AS92" s="2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</row>
    <row r="93" spans="1:66" ht="13.35" customHeight="1" x14ac:dyDescent="0.15">
      <c r="A93" s="22" t="s">
        <v>18</v>
      </c>
      <c r="B93" s="12"/>
      <c r="C93" s="12"/>
      <c r="D93" s="12"/>
      <c r="E93" s="12"/>
      <c r="F93" s="12"/>
      <c r="G93" s="12"/>
      <c r="H93" s="12"/>
      <c r="I93" s="29">
        <v>-25</v>
      </c>
      <c r="J93" s="17">
        <v>-25</v>
      </c>
      <c r="K93" s="17">
        <v>-29</v>
      </c>
      <c r="L93" s="17">
        <v>-18</v>
      </c>
      <c r="M93" s="17">
        <v>-17</v>
      </c>
      <c r="N93" s="29">
        <v>-16</v>
      </c>
      <c r="O93" s="17">
        <v>-16</v>
      </c>
      <c r="P93" s="17">
        <v>-15</v>
      </c>
      <c r="Q93" s="17">
        <v>-12</v>
      </c>
      <c r="R93" s="17">
        <v>-15</v>
      </c>
      <c r="S93" s="29">
        <v>-14</v>
      </c>
      <c r="T93" s="17">
        <v>-14</v>
      </c>
      <c r="U93" s="17">
        <v>-13</v>
      </c>
      <c r="V93" s="17">
        <v>-10</v>
      </c>
      <c r="W93" s="17">
        <v>-13</v>
      </c>
      <c r="X93" s="29">
        <v>-12</v>
      </c>
      <c r="Y93" s="17">
        <v>-12</v>
      </c>
      <c r="Z93" s="17">
        <v>-13</v>
      </c>
      <c r="AA93" s="17">
        <v>-10</v>
      </c>
      <c r="AB93" s="17">
        <v>-14</v>
      </c>
      <c r="AC93" s="29">
        <v>-14</v>
      </c>
      <c r="AD93" s="17">
        <v>-14</v>
      </c>
      <c r="AE93" s="17">
        <v>-10</v>
      </c>
      <c r="AF93" s="17">
        <v>-7</v>
      </c>
      <c r="AG93" s="17">
        <v>-14</v>
      </c>
      <c r="AH93" s="29">
        <v>-12</v>
      </c>
      <c r="AI93" s="95" t="s">
        <v>7</v>
      </c>
      <c r="AJ93" s="95" t="s">
        <v>7</v>
      </c>
      <c r="AK93" s="95" t="s">
        <v>7</v>
      </c>
      <c r="AL93" s="95" t="s">
        <v>7</v>
      </c>
      <c r="AO93" s="2"/>
      <c r="AP93" s="2"/>
      <c r="AQ93" s="2"/>
      <c r="AR93" s="2"/>
      <c r="AS93" s="2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6"/>
    </row>
    <row r="94" spans="1:66" ht="13.35" customHeight="1" x14ac:dyDescent="0.15">
      <c r="A94" s="50" t="s">
        <v>17</v>
      </c>
      <c r="B94" s="9"/>
      <c r="C94" s="9"/>
      <c r="D94" s="9"/>
      <c r="E94" s="9"/>
      <c r="F94" s="9"/>
      <c r="G94" s="9"/>
      <c r="H94" s="9"/>
      <c r="I94" s="154"/>
      <c r="J94" s="18"/>
      <c r="K94" s="18"/>
      <c r="L94" s="18"/>
      <c r="M94" s="18"/>
      <c r="N94" s="154"/>
      <c r="O94" s="18"/>
      <c r="P94" s="18"/>
      <c r="Q94" s="18"/>
      <c r="R94" s="18"/>
      <c r="S94" s="58"/>
      <c r="T94" s="18"/>
      <c r="U94" s="18"/>
      <c r="V94" s="18"/>
      <c r="W94" s="18"/>
      <c r="X94" s="58"/>
      <c r="Y94" s="18"/>
      <c r="Z94" s="18"/>
      <c r="AA94" s="18"/>
      <c r="AB94" s="18"/>
      <c r="AC94" s="58"/>
      <c r="AD94" s="18"/>
      <c r="AE94" s="18"/>
      <c r="AF94" s="18"/>
      <c r="AG94" s="18"/>
      <c r="AH94" s="58"/>
      <c r="AI94" s="109"/>
      <c r="AJ94" s="109"/>
      <c r="AK94" s="109"/>
      <c r="AL94" s="109"/>
      <c r="AO94" s="2"/>
      <c r="AP94" s="2"/>
      <c r="AQ94" s="2"/>
      <c r="AR94" s="2"/>
      <c r="AS94" s="2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</row>
    <row r="95" spans="1:66" ht="9.9499999999999993" customHeight="1" x14ac:dyDescent="0.15">
      <c r="A95" s="52" t="s">
        <v>19</v>
      </c>
      <c r="B95" s="20"/>
      <c r="C95" s="20"/>
      <c r="D95" s="20"/>
      <c r="E95" s="20"/>
      <c r="F95" s="20"/>
      <c r="G95" s="20"/>
      <c r="H95" s="20"/>
      <c r="I95" s="132">
        <v>3828</v>
      </c>
      <c r="J95" s="91">
        <v>3828</v>
      </c>
      <c r="K95" s="91">
        <v>2311</v>
      </c>
      <c r="L95" s="91">
        <v>2380</v>
      </c>
      <c r="M95" s="91">
        <v>2469</v>
      </c>
      <c r="N95" s="132">
        <v>2363</v>
      </c>
      <c r="O95" s="91">
        <v>2363</v>
      </c>
      <c r="P95" s="91">
        <v>2308</v>
      </c>
      <c r="Q95" s="91">
        <v>2212</v>
      </c>
      <c r="R95" s="91">
        <v>2381</v>
      </c>
      <c r="S95" s="132">
        <v>2311</v>
      </c>
      <c r="T95" s="91">
        <v>2311</v>
      </c>
      <c r="U95" s="91">
        <v>2263</v>
      </c>
      <c r="V95" s="91">
        <v>2129</v>
      </c>
      <c r="W95" s="91">
        <v>2244</v>
      </c>
      <c r="X95" s="132">
        <v>2143</v>
      </c>
      <c r="Y95" s="91">
        <v>2143</v>
      </c>
      <c r="Z95" s="91">
        <v>2098</v>
      </c>
      <c r="AA95" s="91">
        <v>2043</v>
      </c>
      <c r="AB95" s="91">
        <v>2190</v>
      </c>
      <c r="AC95" s="132">
        <v>2066</v>
      </c>
      <c r="AD95" s="91">
        <v>2066</v>
      </c>
      <c r="AE95" s="91">
        <v>2334</v>
      </c>
      <c r="AF95" s="91">
        <v>2185</v>
      </c>
      <c r="AG95" s="91">
        <v>2318</v>
      </c>
      <c r="AH95" s="132">
        <v>2228</v>
      </c>
      <c r="AI95" s="110" t="s">
        <v>7</v>
      </c>
      <c r="AJ95" s="110" t="s">
        <v>7</v>
      </c>
      <c r="AK95" s="110" t="s">
        <v>7</v>
      </c>
      <c r="AL95" s="110" t="s">
        <v>7</v>
      </c>
      <c r="AO95" s="2"/>
      <c r="AP95" s="2"/>
      <c r="AQ95" s="2"/>
      <c r="AR95" s="2"/>
      <c r="AS95" s="2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</row>
    <row r="96" spans="1:66" ht="13.35" customHeight="1" x14ac:dyDescent="0.15">
      <c r="A96" s="53" t="s">
        <v>77</v>
      </c>
      <c r="B96" s="12"/>
      <c r="C96" s="12"/>
      <c r="D96" s="12"/>
      <c r="E96" s="12"/>
      <c r="F96" s="12"/>
      <c r="G96" s="12"/>
      <c r="H96" s="12"/>
      <c r="I96" s="140">
        <v>56353372</v>
      </c>
      <c r="J96" s="105">
        <v>56353372</v>
      </c>
      <c r="K96" s="105">
        <v>35901487</v>
      </c>
      <c r="L96" s="105">
        <v>35901487</v>
      </c>
      <c r="M96" s="105">
        <v>35901487</v>
      </c>
      <c r="N96" s="140">
        <v>35901487</v>
      </c>
      <c r="O96" s="105">
        <v>35901487</v>
      </c>
      <c r="P96" s="105">
        <v>35901487</v>
      </c>
      <c r="Q96" s="105">
        <v>35901487</v>
      </c>
      <c r="R96" s="105">
        <v>35901487</v>
      </c>
      <c r="S96" s="140">
        <v>35901487</v>
      </c>
      <c r="T96" s="105">
        <v>35901487</v>
      </c>
      <c r="U96" s="105">
        <v>35901487</v>
      </c>
      <c r="V96" s="105">
        <v>35901487</v>
      </c>
      <c r="W96" s="105">
        <v>35901487</v>
      </c>
      <c r="X96" s="140">
        <v>35901487</v>
      </c>
      <c r="Y96" s="105">
        <v>35901487</v>
      </c>
      <c r="Z96" s="105">
        <v>35901487</v>
      </c>
      <c r="AA96" s="105">
        <v>35901487</v>
      </c>
      <c r="AB96" s="105">
        <v>35901487</v>
      </c>
      <c r="AC96" s="140">
        <v>35901487</v>
      </c>
      <c r="AD96" s="105">
        <v>35901487</v>
      </c>
      <c r="AE96" s="105">
        <v>35901487</v>
      </c>
      <c r="AF96" s="105">
        <v>35901487</v>
      </c>
      <c r="AG96" s="105">
        <v>35901487</v>
      </c>
      <c r="AH96" s="140">
        <v>35901487</v>
      </c>
      <c r="AI96" s="111" t="s">
        <v>7</v>
      </c>
      <c r="AJ96" s="111" t="s">
        <v>7</v>
      </c>
      <c r="AK96" s="111" t="s">
        <v>7</v>
      </c>
      <c r="AL96" s="119" t="s">
        <v>7</v>
      </c>
      <c r="AO96" s="2"/>
      <c r="AP96" s="2"/>
      <c r="AQ96" s="2"/>
      <c r="AR96" s="2"/>
      <c r="AS96" s="2"/>
      <c r="AT96" s="156"/>
      <c r="AU96" s="156"/>
      <c r="AV96" s="156"/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</row>
    <row r="97" spans="1:66" ht="13.35" customHeight="1" x14ac:dyDescent="0.15">
      <c r="A97" s="44" t="s">
        <v>41</v>
      </c>
      <c r="B97" s="14"/>
      <c r="C97" s="14"/>
      <c r="D97" s="14"/>
      <c r="E97" s="14"/>
      <c r="F97" s="14"/>
      <c r="G97" s="14"/>
      <c r="H97" s="14"/>
      <c r="I97" s="130">
        <v>67.900000000000006</v>
      </c>
      <c r="J97" s="97">
        <v>67.900000000000006</v>
      </c>
      <c r="K97" s="97">
        <v>64.400000000000006</v>
      </c>
      <c r="L97" s="97">
        <v>66.3</v>
      </c>
      <c r="M97" s="97">
        <v>68.8</v>
      </c>
      <c r="N97" s="130">
        <v>65.8</v>
      </c>
      <c r="O97" s="97">
        <v>65.8</v>
      </c>
      <c r="P97" s="97">
        <v>64.3</v>
      </c>
      <c r="Q97" s="97">
        <v>61.6</v>
      </c>
      <c r="R97" s="97">
        <v>66.3</v>
      </c>
      <c r="S97" s="130">
        <v>64.400000000000006</v>
      </c>
      <c r="T97" s="97">
        <v>64.400000000000006</v>
      </c>
      <c r="U97" s="97">
        <v>63</v>
      </c>
      <c r="V97" s="97">
        <v>59.3</v>
      </c>
      <c r="W97" s="97">
        <v>62.5</v>
      </c>
      <c r="X97" s="130">
        <v>59.7</v>
      </c>
      <c r="Y97" s="97">
        <v>59.7</v>
      </c>
      <c r="Z97" s="97">
        <v>58.4</v>
      </c>
      <c r="AA97" s="97">
        <v>56.9</v>
      </c>
      <c r="AB97" s="97">
        <v>61</v>
      </c>
      <c r="AC97" s="130">
        <v>57.5</v>
      </c>
      <c r="AD97" s="97">
        <v>57.5</v>
      </c>
      <c r="AE97" s="97">
        <v>65</v>
      </c>
      <c r="AF97" s="97">
        <v>60.9</v>
      </c>
      <c r="AG97" s="97">
        <v>64.599999999999994</v>
      </c>
      <c r="AH97" s="130">
        <v>62.1</v>
      </c>
      <c r="AI97" s="112" t="s">
        <v>7</v>
      </c>
      <c r="AJ97" s="112" t="s">
        <v>7</v>
      </c>
      <c r="AK97" s="112" t="s">
        <v>7</v>
      </c>
      <c r="AL97" s="112" t="s">
        <v>7</v>
      </c>
      <c r="AO97" s="2"/>
      <c r="AP97" s="2"/>
      <c r="AQ97" s="2"/>
      <c r="AR97" s="2"/>
      <c r="AS97" s="2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</row>
    <row r="98" spans="1:66" ht="9.9499999999999993" customHeight="1" x14ac:dyDescent="0.15">
      <c r="A98" s="23"/>
      <c r="B98" s="6"/>
      <c r="C98" s="6"/>
      <c r="D98" s="6"/>
      <c r="E98" s="6"/>
      <c r="F98" s="61"/>
      <c r="G98" s="59"/>
      <c r="H98" s="59"/>
      <c r="I98" s="59"/>
      <c r="J98" s="59"/>
      <c r="K98" s="59"/>
      <c r="L98" s="59"/>
      <c r="M98" s="59"/>
      <c r="N98" s="61"/>
      <c r="O98" s="61"/>
      <c r="P98" s="61"/>
      <c r="Q98" s="61"/>
      <c r="R98" s="61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25"/>
      <c r="AO98" s="2"/>
      <c r="AP98" s="2"/>
      <c r="AQ98" s="2"/>
      <c r="AR98" s="2"/>
      <c r="AS98" s="2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56"/>
      <c r="BN98" s="156"/>
    </row>
    <row r="99" spans="1:66" ht="9.9499999999999993" customHeight="1" x14ac:dyDescent="0.15">
      <c r="A99" s="23"/>
      <c r="B99" s="6"/>
      <c r="C99" s="6"/>
      <c r="D99" s="6"/>
      <c r="E99" s="6"/>
      <c r="F99" s="31"/>
      <c r="G99" s="32"/>
      <c r="H99" s="32"/>
      <c r="I99" s="32"/>
      <c r="J99" s="32"/>
      <c r="K99" s="32"/>
      <c r="L99" s="32"/>
      <c r="M99" s="32"/>
      <c r="N99" s="6"/>
      <c r="O99" s="31"/>
      <c r="P99" s="32"/>
      <c r="Q99" s="32"/>
      <c r="R99" s="32"/>
      <c r="S99" s="6"/>
      <c r="T99" s="31"/>
      <c r="U99" s="32"/>
      <c r="V99" s="32"/>
      <c r="W99" s="32"/>
      <c r="X99" s="28"/>
      <c r="Y99" s="32"/>
      <c r="Z99" s="32"/>
      <c r="AO99" s="2"/>
      <c r="AP99" s="2"/>
      <c r="AQ99" s="2"/>
      <c r="AR99" s="2"/>
      <c r="AS99" s="2"/>
      <c r="AT99" s="156"/>
      <c r="AU99" s="156"/>
      <c r="AV99" s="156"/>
      <c r="AW99" s="156"/>
      <c r="AX99" s="156"/>
      <c r="AY99" s="156"/>
      <c r="AZ99" s="156"/>
      <c r="BA99" s="156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6"/>
      <c r="BM99" s="156"/>
      <c r="BN99" s="156"/>
    </row>
    <row r="100" spans="1:66" ht="13.35" customHeight="1" x14ac:dyDescent="0.15">
      <c r="A100" s="62" t="s">
        <v>34</v>
      </c>
      <c r="B100" s="63"/>
      <c r="C100" s="63"/>
      <c r="D100" s="63"/>
      <c r="E100" s="63"/>
      <c r="F100" s="63"/>
      <c r="G100" s="63"/>
      <c r="H100" s="63"/>
      <c r="I100" s="69"/>
      <c r="J100" s="167">
        <v>2018</v>
      </c>
      <c r="K100" s="167"/>
      <c r="L100" s="167"/>
      <c r="M100" s="167"/>
      <c r="N100" s="69"/>
      <c r="O100" s="167">
        <v>2017</v>
      </c>
      <c r="P100" s="167"/>
      <c r="Q100" s="167"/>
      <c r="R100" s="167"/>
      <c r="S100" s="167">
        <v>2016</v>
      </c>
      <c r="T100" s="167"/>
      <c r="U100" s="167"/>
      <c r="V100" s="167"/>
      <c r="W100" s="167"/>
      <c r="X100" s="166">
        <v>2015</v>
      </c>
      <c r="Y100" s="166"/>
      <c r="Z100" s="166"/>
      <c r="AA100" s="166"/>
      <c r="AB100" s="166"/>
      <c r="AC100" s="166">
        <v>2014</v>
      </c>
      <c r="AD100" s="166"/>
      <c r="AE100" s="166"/>
      <c r="AF100" s="166"/>
      <c r="AG100" s="166"/>
      <c r="AH100" s="166">
        <v>2013</v>
      </c>
      <c r="AI100" s="166"/>
      <c r="AJ100" s="166"/>
      <c r="AK100" s="166"/>
      <c r="AL100" s="166"/>
      <c r="AO100" s="2"/>
      <c r="AP100" s="2"/>
      <c r="AQ100" s="2"/>
      <c r="AR100" s="2"/>
      <c r="AS100" s="2"/>
      <c r="AT100" s="156"/>
      <c r="AU100" s="156"/>
      <c r="AV100" s="156"/>
      <c r="AW100" s="156"/>
      <c r="AX100" s="156"/>
      <c r="AY100" s="156"/>
      <c r="AZ100" s="156"/>
      <c r="BA100" s="156"/>
      <c r="BB100" s="156"/>
      <c r="BC100" s="156"/>
      <c r="BD100" s="156"/>
      <c r="BE100" s="156"/>
      <c r="BF100" s="156"/>
      <c r="BG100" s="156"/>
      <c r="BH100" s="156"/>
      <c r="BI100" s="156"/>
      <c r="BJ100" s="156"/>
      <c r="BK100" s="156"/>
      <c r="BL100" s="156"/>
      <c r="BM100" s="156"/>
      <c r="BN100" s="156"/>
    </row>
    <row r="101" spans="1:66" ht="13.35" customHeight="1" x14ac:dyDescent="0.15">
      <c r="A101" s="64" t="s">
        <v>8</v>
      </c>
      <c r="B101" s="65"/>
      <c r="C101" s="65"/>
      <c r="D101" s="65"/>
      <c r="E101" s="65"/>
      <c r="F101" s="65"/>
      <c r="G101" s="65"/>
      <c r="H101" s="65"/>
      <c r="I101" s="72" t="s">
        <v>0</v>
      </c>
      <c r="J101" s="73" t="s">
        <v>9</v>
      </c>
      <c r="K101" s="73" t="s">
        <v>10</v>
      </c>
      <c r="L101" s="73" t="s">
        <v>11</v>
      </c>
      <c r="M101" s="73" t="s">
        <v>12</v>
      </c>
      <c r="N101" s="72" t="s">
        <v>0</v>
      </c>
      <c r="O101" s="73" t="s">
        <v>9</v>
      </c>
      <c r="P101" s="73" t="s">
        <v>10</v>
      </c>
      <c r="Q101" s="73" t="s">
        <v>11</v>
      </c>
      <c r="R101" s="73" t="s">
        <v>12</v>
      </c>
      <c r="S101" s="73" t="s">
        <v>0</v>
      </c>
      <c r="T101" s="73" t="s">
        <v>9</v>
      </c>
      <c r="U101" s="73" t="s">
        <v>10</v>
      </c>
      <c r="V101" s="73" t="s">
        <v>11</v>
      </c>
      <c r="W101" s="73" t="s">
        <v>12</v>
      </c>
      <c r="X101" s="77" t="s">
        <v>0</v>
      </c>
      <c r="Y101" s="77" t="s">
        <v>9</v>
      </c>
      <c r="Z101" s="77" t="s">
        <v>10</v>
      </c>
      <c r="AA101" s="77" t="s">
        <v>11</v>
      </c>
      <c r="AB101" s="77" t="s">
        <v>12</v>
      </c>
      <c r="AC101" s="77" t="s">
        <v>0</v>
      </c>
      <c r="AD101" s="77" t="s">
        <v>9</v>
      </c>
      <c r="AE101" s="77" t="s">
        <v>10</v>
      </c>
      <c r="AF101" s="77" t="s">
        <v>11</v>
      </c>
      <c r="AG101" s="77" t="s">
        <v>12</v>
      </c>
      <c r="AH101" s="77" t="s">
        <v>0</v>
      </c>
      <c r="AI101" s="77" t="s">
        <v>9</v>
      </c>
      <c r="AJ101" s="77" t="s">
        <v>10</v>
      </c>
      <c r="AK101" s="77" t="s">
        <v>11</v>
      </c>
      <c r="AL101" s="77" t="s">
        <v>12</v>
      </c>
      <c r="AO101" s="2"/>
      <c r="AP101" s="2"/>
      <c r="AQ101" s="2"/>
      <c r="AR101" s="2"/>
      <c r="AS101" s="2"/>
      <c r="AT101" s="156"/>
      <c r="AU101" s="156"/>
      <c r="AV101" s="156"/>
      <c r="AW101" s="156"/>
      <c r="AX101" s="156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156"/>
      <c r="BI101" s="156"/>
      <c r="BJ101" s="156"/>
      <c r="BK101" s="156"/>
      <c r="BL101" s="156"/>
      <c r="BM101" s="156"/>
      <c r="BN101" s="156"/>
    </row>
    <row r="102" spans="1:66" ht="13.35" customHeight="1" x14ac:dyDescent="0.15">
      <c r="A102" s="22" t="s">
        <v>5</v>
      </c>
      <c r="B102" s="12"/>
      <c r="C102" s="12"/>
      <c r="D102" s="12"/>
      <c r="E102" s="12"/>
      <c r="F102" s="12"/>
      <c r="G102" s="12"/>
      <c r="H102" s="12"/>
      <c r="I102" s="29">
        <v>331</v>
      </c>
      <c r="J102" s="17">
        <v>46</v>
      </c>
      <c r="K102" s="17">
        <v>176</v>
      </c>
      <c r="L102" s="17">
        <v>234</v>
      </c>
      <c r="M102" s="17">
        <v>6</v>
      </c>
      <c r="N102" s="29">
        <v>496</v>
      </c>
      <c r="O102" s="17">
        <v>246</v>
      </c>
      <c r="P102" s="17">
        <v>79</v>
      </c>
      <c r="Q102" s="17">
        <v>134</v>
      </c>
      <c r="R102" s="17">
        <v>37</v>
      </c>
      <c r="S102" s="29">
        <v>544</v>
      </c>
      <c r="T102" s="17">
        <v>208</v>
      </c>
      <c r="U102" s="17">
        <v>78</v>
      </c>
      <c r="V102" s="17">
        <v>228</v>
      </c>
      <c r="W102" s="17">
        <v>30</v>
      </c>
      <c r="X102" s="133">
        <v>439</v>
      </c>
      <c r="Y102" s="17">
        <v>195</v>
      </c>
      <c r="Z102" s="17">
        <v>155</v>
      </c>
      <c r="AA102" s="17">
        <v>137</v>
      </c>
      <c r="AB102" s="17">
        <v>-47</v>
      </c>
      <c r="AC102" s="29">
        <v>413</v>
      </c>
      <c r="AD102" s="17">
        <v>178</v>
      </c>
      <c r="AE102" s="17">
        <v>113</v>
      </c>
      <c r="AF102" s="17">
        <v>192</v>
      </c>
      <c r="AG102" s="17">
        <v>-71</v>
      </c>
      <c r="AH102" s="29">
        <v>557</v>
      </c>
      <c r="AI102" s="95" t="s">
        <v>7</v>
      </c>
      <c r="AJ102" s="95" t="s">
        <v>7</v>
      </c>
      <c r="AK102" s="95" t="s">
        <v>7</v>
      </c>
      <c r="AL102" s="95" t="s">
        <v>7</v>
      </c>
      <c r="AO102" s="2"/>
      <c r="AP102" s="2"/>
      <c r="AQ102" s="2"/>
      <c r="AR102" s="2"/>
      <c r="AS102" s="2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6"/>
      <c r="BD102" s="156"/>
      <c r="BE102" s="156"/>
      <c r="BF102" s="156"/>
      <c r="BG102" s="156"/>
      <c r="BH102" s="156"/>
      <c r="BI102" s="156"/>
      <c r="BJ102" s="156"/>
      <c r="BK102" s="156"/>
      <c r="BL102" s="156"/>
      <c r="BM102" s="156"/>
      <c r="BN102" s="156"/>
    </row>
    <row r="103" spans="1:66" ht="13.35" customHeight="1" x14ac:dyDescent="0.15">
      <c r="A103" s="53" t="s">
        <v>69</v>
      </c>
      <c r="B103" s="12"/>
      <c r="C103" s="12"/>
      <c r="D103" s="12"/>
      <c r="E103" s="12"/>
      <c r="F103" s="12"/>
      <c r="G103" s="12"/>
      <c r="H103" s="12"/>
      <c r="I103" s="140">
        <v>39718604</v>
      </c>
      <c r="J103" s="105">
        <v>51045485</v>
      </c>
      <c r="K103" s="105">
        <v>35901487</v>
      </c>
      <c r="L103" s="105">
        <v>35901487</v>
      </c>
      <c r="M103" s="105">
        <v>35901487</v>
      </c>
      <c r="N103" s="140">
        <v>35901487</v>
      </c>
      <c r="O103" s="105">
        <v>35901487</v>
      </c>
      <c r="P103" s="105">
        <v>35901487</v>
      </c>
      <c r="Q103" s="105">
        <v>35901487</v>
      </c>
      <c r="R103" s="105">
        <v>35901487</v>
      </c>
      <c r="S103" s="140">
        <v>35901487</v>
      </c>
      <c r="T103" s="105">
        <v>35901487</v>
      </c>
      <c r="U103" s="105">
        <v>35901487</v>
      </c>
      <c r="V103" s="105">
        <v>35901487</v>
      </c>
      <c r="W103" s="105">
        <v>35901487</v>
      </c>
      <c r="X103" s="145">
        <v>35901487</v>
      </c>
      <c r="Y103" s="105">
        <v>35901487</v>
      </c>
      <c r="Z103" s="105">
        <v>35901487</v>
      </c>
      <c r="AA103" s="105">
        <v>35901487</v>
      </c>
      <c r="AB103" s="105">
        <v>35901487</v>
      </c>
      <c r="AC103" s="140">
        <v>35901487</v>
      </c>
      <c r="AD103" s="105">
        <v>35901487</v>
      </c>
      <c r="AE103" s="105">
        <v>35901487</v>
      </c>
      <c r="AF103" s="105">
        <v>35901487</v>
      </c>
      <c r="AG103" s="105">
        <v>35901487</v>
      </c>
      <c r="AH103" s="140">
        <v>35901487</v>
      </c>
      <c r="AI103" s="95" t="s">
        <v>7</v>
      </c>
      <c r="AJ103" s="95" t="s">
        <v>7</v>
      </c>
      <c r="AK103" s="95" t="s">
        <v>7</v>
      </c>
      <c r="AL103" s="95" t="s">
        <v>7</v>
      </c>
      <c r="AO103" s="2"/>
      <c r="AP103" s="2"/>
      <c r="AQ103" s="2"/>
      <c r="AR103" s="2"/>
      <c r="AS103" s="2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6"/>
      <c r="BM103" s="156"/>
      <c r="BN103" s="156"/>
    </row>
    <row r="104" spans="1:66" ht="13.35" customHeight="1" x14ac:dyDescent="0.15">
      <c r="A104" s="44" t="s">
        <v>35</v>
      </c>
      <c r="B104" s="14"/>
      <c r="C104" s="14"/>
      <c r="D104" s="14"/>
      <c r="E104" s="14"/>
      <c r="F104" s="14"/>
      <c r="G104" s="14"/>
      <c r="H104" s="14"/>
      <c r="I104" s="130">
        <v>8.3000000000000007</v>
      </c>
      <c r="J104" s="97">
        <v>0.9</v>
      </c>
      <c r="K104" s="97">
        <v>4.9000000000000004</v>
      </c>
      <c r="L104" s="97">
        <v>6.5</v>
      </c>
      <c r="M104" s="97">
        <v>0.2</v>
      </c>
      <c r="N104" s="130">
        <v>13.8</v>
      </c>
      <c r="O104" s="97">
        <v>6.8</v>
      </c>
      <c r="P104" s="97">
        <v>2.2000000000000002</v>
      </c>
      <c r="Q104" s="97">
        <v>3.7</v>
      </c>
      <c r="R104" s="97">
        <v>1</v>
      </c>
      <c r="S104" s="130">
        <v>15.1</v>
      </c>
      <c r="T104" s="97">
        <v>5.8</v>
      </c>
      <c r="U104" s="97">
        <v>2.2000000000000002</v>
      </c>
      <c r="V104" s="97">
        <v>6.4</v>
      </c>
      <c r="W104" s="97">
        <v>0.8</v>
      </c>
      <c r="X104" s="135">
        <v>12.2</v>
      </c>
      <c r="Y104" s="97">
        <v>5.4</v>
      </c>
      <c r="Z104" s="97">
        <v>4.3</v>
      </c>
      <c r="AA104" s="97">
        <v>3.8</v>
      </c>
      <c r="AB104" s="97">
        <v>-1.3</v>
      </c>
      <c r="AC104" s="130">
        <v>11.5</v>
      </c>
      <c r="AD104" s="97">
        <v>5</v>
      </c>
      <c r="AE104" s="97">
        <v>3.2</v>
      </c>
      <c r="AF104" s="97">
        <v>5.4</v>
      </c>
      <c r="AG104" s="97">
        <v>-2</v>
      </c>
      <c r="AH104" s="130">
        <v>15.5</v>
      </c>
      <c r="AI104" s="102" t="s">
        <v>7</v>
      </c>
      <c r="AJ104" s="102" t="s">
        <v>7</v>
      </c>
      <c r="AK104" s="102" t="s">
        <v>7</v>
      </c>
      <c r="AL104" s="102" t="s">
        <v>7</v>
      </c>
      <c r="AO104" s="2"/>
      <c r="AP104" s="2"/>
      <c r="AQ104" s="2"/>
      <c r="AR104" s="2"/>
      <c r="AS104" s="2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6"/>
      <c r="BN104" s="156"/>
    </row>
    <row r="105" spans="1:66" ht="9.9499999999999993" customHeight="1" x14ac:dyDescent="0.15">
      <c r="A105" s="23"/>
      <c r="B105" s="6"/>
      <c r="C105" s="6"/>
      <c r="D105" s="6"/>
      <c r="E105" s="6"/>
      <c r="F105" s="61"/>
      <c r="G105" s="31"/>
      <c r="H105" s="39"/>
      <c r="I105" s="39"/>
      <c r="J105" s="39"/>
      <c r="K105" s="39"/>
      <c r="L105" s="39"/>
      <c r="M105" s="39"/>
      <c r="N105" s="61"/>
      <c r="O105" s="153"/>
      <c r="P105" s="61"/>
      <c r="Q105" s="61"/>
      <c r="R105" s="61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3"/>
      <c r="AO105" s="2"/>
      <c r="AP105" s="2"/>
      <c r="AQ105" s="2"/>
      <c r="AR105" s="2"/>
      <c r="AS105" s="2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6"/>
      <c r="BN105" s="156"/>
    </row>
    <row r="106" spans="1:66" ht="9.9499999999999993" customHeight="1" x14ac:dyDescent="0.15">
      <c r="A106" s="23"/>
      <c r="B106" s="6"/>
      <c r="C106" s="6"/>
      <c r="D106" s="6"/>
      <c r="E106" s="6"/>
      <c r="F106" s="31"/>
      <c r="G106" s="32"/>
      <c r="H106" s="32"/>
      <c r="I106" s="32"/>
      <c r="J106" s="32"/>
      <c r="K106" s="32"/>
      <c r="L106" s="32"/>
      <c r="M106" s="32"/>
      <c r="N106" s="6"/>
      <c r="O106" s="31"/>
      <c r="P106" s="32"/>
      <c r="Q106" s="32"/>
      <c r="R106" s="32"/>
      <c r="S106" s="6"/>
      <c r="T106" s="31"/>
      <c r="U106" s="32"/>
      <c r="V106" s="32"/>
      <c r="W106" s="32"/>
      <c r="X106" s="28"/>
      <c r="Y106" s="32"/>
      <c r="Z106" s="32"/>
      <c r="AO106" s="2"/>
      <c r="AP106" s="2"/>
      <c r="AQ106" s="2"/>
      <c r="AR106" s="2"/>
      <c r="AS106" s="2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6"/>
      <c r="BM106" s="156"/>
      <c r="BN106" s="156"/>
    </row>
    <row r="107" spans="1:66" ht="13.35" customHeight="1" x14ac:dyDescent="0.15">
      <c r="A107" s="62" t="s">
        <v>70</v>
      </c>
      <c r="B107" s="63"/>
      <c r="C107" s="63"/>
      <c r="D107" s="63"/>
      <c r="E107" s="63"/>
      <c r="F107" s="63"/>
      <c r="G107" s="63"/>
      <c r="H107" s="63"/>
      <c r="I107" s="69"/>
      <c r="J107" s="167">
        <v>2018</v>
      </c>
      <c r="K107" s="167"/>
      <c r="L107" s="167"/>
      <c r="M107" s="167"/>
      <c r="N107" s="69"/>
      <c r="O107" s="167">
        <v>2017</v>
      </c>
      <c r="P107" s="167"/>
      <c r="Q107" s="167"/>
      <c r="R107" s="167"/>
      <c r="S107" s="167">
        <v>2016</v>
      </c>
      <c r="T107" s="167"/>
      <c r="U107" s="167"/>
      <c r="V107" s="167"/>
      <c r="W107" s="167"/>
      <c r="X107" s="166">
        <v>2015</v>
      </c>
      <c r="Y107" s="166"/>
      <c r="Z107" s="166"/>
      <c r="AA107" s="166"/>
      <c r="AB107" s="166"/>
      <c r="AC107" s="166">
        <v>2014</v>
      </c>
      <c r="AD107" s="166"/>
      <c r="AE107" s="166"/>
      <c r="AF107" s="166"/>
      <c r="AG107" s="166"/>
      <c r="AH107" s="166">
        <v>2013</v>
      </c>
      <c r="AI107" s="166"/>
      <c r="AJ107" s="166"/>
      <c r="AK107" s="166"/>
      <c r="AL107" s="166"/>
      <c r="AO107" s="2"/>
      <c r="AP107" s="2"/>
      <c r="AQ107" s="2"/>
      <c r="AR107" s="2"/>
      <c r="AS107" s="2"/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6"/>
      <c r="BN107" s="156"/>
    </row>
    <row r="108" spans="1:66" ht="13.35" customHeight="1" x14ac:dyDescent="0.15">
      <c r="A108" s="64"/>
      <c r="B108" s="65"/>
      <c r="C108" s="65"/>
      <c r="D108" s="65"/>
      <c r="E108" s="65"/>
      <c r="F108" s="65"/>
      <c r="G108" s="65"/>
      <c r="H108" s="65"/>
      <c r="I108" s="72" t="s">
        <v>0</v>
      </c>
      <c r="J108" s="73" t="s">
        <v>9</v>
      </c>
      <c r="K108" s="73" t="s">
        <v>10</v>
      </c>
      <c r="L108" s="73" t="s">
        <v>11</v>
      </c>
      <c r="M108" s="73" t="s">
        <v>12</v>
      </c>
      <c r="N108" s="72" t="s">
        <v>0</v>
      </c>
      <c r="O108" s="73" t="s">
        <v>9</v>
      </c>
      <c r="P108" s="73" t="s">
        <v>10</v>
      </c>
      <c r="Q108" s="73" t="s">
        <v>11</v>
      </c>
      <c r="R108" s="73" t="s">
        <v>12</v>
      </c>
      <c r="S108" s="73" t="s">
        <v>0</v>
      </c>
      <c r="T108" s="73" t="s">
        <v>9</v>
      </c>
      <c r="U108" s="73" t="s">
        <v>10</v>
      </c>
      <c r="V108" s="73" t="s">
        <v>11</v>
      </c>
      <c r="W108" s="73" t="s">
        <v>12</v>
      </c>
      <c r="X108" s="77" t="s">
        <v>0</v>
      </c>
      <c r="Y108" s="77" t="s">
        <v>9</v>
      </c>
      <c r="Z108" s="77" t="s">
        <v>10</v>
      </c>
      <c r="AA108" s="77" t="s">
        <v>11</v>
      </c>
      <c r="AB108" s="77" t="s">
        <v>12</v>
      </c>
      <c r="AC108" s="77" t="s">
        <v>0</v>
      </c>
      <c r="AD108" s="77" t="s">
        <v>9</v>
      </c>
      <c r="AE108" s="77" t="s">
        <v>10</v>
      </c>
      <c r="AF108" s="77" t="s">
        <v>11</v>
      </c>
      <c r="AG108" s="77" t="s">
        <v>12</v>
      </c>
      <c r="AH108" s="77" t="s">
        <v>0</v>
      </c>
      <c r="AI108" s="77" t="s">
        <v>9</v>
      </c>
      <c r="AJ108" s="77" t="s">
        <v>10</v>
      </c>
      <c r="AK108" s="77" t="s">
        <v>11</v>
      </c>
      <c r="AL108" s="77" t="s">
        <v>12</v>
      </c>
      <c r="AO108" s="2"/>
      <c r="AP108" s="2"/>
      <c r="AQ108" s="2"/>
      <c r="AR108" s="2"/>
      <c r="AS108" s="2"/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6"/>
      <c r="BN108" s="156"/>
    </row>
    <row r="109" spans="1:66" ht="13.35" customHeight="1" x14ac:dyDescent="0.15">
      <c r="A109" s="22" t="s">
        <v>96</v>
      </c>
      <c r="B109" s="12"/>
      <c r="C109" s="12"/>
      <c r="D109" s="12"/>
      <c r="E109" s="12"/>
      <c r="F109" s="12"/>
      <c r="G109" s="12"/>
      <c r="H109" s="12"/>
      <c r="I109" s="145">
        <v>56353372</v>
      </c>
      <c r="J109" s="105">
        <v>56353372</v>
      </c>
      <c r="K109" s="105">
        <v>35901487</v>
      </c>
      <c r="L109" s="105">
        <v>35901487</v>
      </c>
      <c r="M109" s="105">
        <v>35901487</v>
      </c>
      <c r="N109" s="145">
        <v>35901487</v>
      </c>
      <c r="O109" s="105">
        <v>35901487</v>
      </c>
      <c r="P109" s="105">
        <v>35901487</v>
      </c>
      <c r="Q109" s="105">
        <v>35901487</v>
      </c>
      <c r="R109" s="105">
        <v>35901487</v>
      </c>
      <c r="S109" s="145">
        <v>35901487</v>
      </c>
      <c r="T109" s="105">
        <v>35901487</v>
      </c>
      <c r="U109" s="105">
        <v>35901487</v>
      </c>
      <c r="V109" s="105">
        <v>35901487</v>
      </c>
      <c r="W109" s="105">
        <v>35901487</v>
      </c>
      <c r="X109" s="145">
        <v>35901487</v>
      </c>
      <c r="Y109" s="105">
        <v>35901487</v>
      </c>
      <c r="Z109" s="105">
        <v>35901487</v>
      </c>
      <c r="AA109" s="105">
        <v>35901487</v>
      </c>
      <c r="AB109" s="105">
        <v>35901487</v>
      </c>
      <c r="AC109" s="140">
        <v>35901487</v>
      </c>
      <c r="AD109" s="105">
        <v>35901487</v>
      </c>
      <c r="AE109" s="105">
        <v>35901487</v>
      </c>
      <c r="AF109" s="105">
        <v>35901487</v>
      </c>
      <c r="AG109" s="105">
        <v>35901487</v>
      </c>
      <c r="AH109" s="140">
        <v>35901487</v>
      </c>
      <c r="AI109" s="105">
        <v>35901487</v>
      </c>
      <c r="AJ109" s="105">
        <v>35901487</v>
      </c>
      <c r="AK109" s="105">
        <v>35901487</v>
      </c>
      <c r="AL109" s="105">
        <v>35901487</v>
      </c>
      <c r="AO109" s="2"/>
      <c r="AP109" s="2"/>
      <c r="AQ109" s="2"/>
      <c r="AR109" s="2"/>
      <c r="AS109" s="2"/>
      <c r="AT109" s="156"/>
      <c r="AU109" s="156"/>
      <c r="AV109" s="156"/>
      <c r="AW109" s="156"/>
      <c r="AX109" s="156"/>
      <c r="AY109" s="156"/>
      <c r="AZ109" s="156"/>
      <c r="BA109" s="156"/>
      <c r="BB109" s="156"/>
      <c r="BC109" s="156"/>
      <c r="BD109" s="156"/>
      <c r="BE109" s="156"/>
      <c r="BF109" s="156"/>
      <c r="BG109" s="156"/>
      <c r="BH109" s="156"/>
      <c r="BI109" s="156"/>
      <c r="BJ109" s="156"/>
      <c r="BK109" s="156"/>
      <c r="BL109" s="156"/>
      <c r="BM109" s="156"/>
      <c r="BN109" s="156"/>
    </row>
    <row r="110" spans="1:66" ht="13.35" customHeight="1" x14ac:dyDescent="0.15">
      <c r="A110" s="45" t="s">
        <v>43</v>
      </c>
      <c r="B110" s="9"/>
      <c r="C110" s="9"/>
      <c r="D110" s="9"/>
      <c r="E110" s="9"/>
      <c r="F110" s="9"/>
      <c r="G110" s="9"/>
      <c r="H110" s="9"/>
      <c r="I110" s="58"/>
      <c r="J110" s="54"/>
      <c r="K110" s="54"/>
      <c r="L110" s="54"/>
      <c r="M110" s="54"/>
      <c r="N110" s="58"/>
      <c r="O110" s="54"/>
      <c r="P110" s="54"/>
      <c r="Q110" s="54"/>
      <c r="R110" s="54"/>
      <c r="S110" s="58"/>
      <c r="T110" s="54"/>
      <c r="U110" s="54"/>
      <c r="V110" s="54"/>
      <c r="W110" s="54"/>
      <c r="X110" s="136"/>
      <c r="Y110" s="18"/>
      <c r="Z110" s="18"/>
      <c r="AA110" s="18"/>
      <c r="AB110" s="18"/>
      <c r="AC110" s="58"/>
      <c r="AD110" s="18"/>
      <c r="AE110" s="18"/>
      <c r="AF110" s="18"/>
      <c r="AG110" s="18"/>
      <c r="AH110" s="58"/>
      <c r="AI110" s="18"/>
      <c r="AJ110" s="18"/>
      <c r="AK110" s="18"/>
      <c r="AL110" s="18"/>
      <c r="AO110" s="2"/>
      <c r="AP110" s="2"/>
      <c r="AQ110" s="2"/>
      <c r="AR110" s="2"/>
      <c r="AS110" s="2"/>
      <c r="AT110" s="156"/>
      <c r="AU110" s="156"/>
      <c r="AV110" s="156"/>
      <c r="AW110" s="156"/>
      <c r="AX110" s="156"/>
      <c r="AY110" s="156"/>
      <c r="AZ110" s="156"/>
      <c r="BA110" s="156"/>
      <c r="BB110" s="156"/>
      <c r="BC110" s="156"/>
      <c r="BD110" s="156"/>
      <c r="BE110" s="156"/>
      <c r="BF110" s="156"/>
      <c r="BG110" s="156"/>
      <c r="BH110" s="156"/>
      <c r="BI110" s="156"/>
      <c r="BJ110" s="156"/>
      <c r="BK110" s="156"/>
      <c r="BL110" s="156"/>
      <c r="BM110" s="156"/>
      <c r="BN110" s="156"/>
    </row>
    <row r="111" spans="1:66" ht="9.9499999999999993" customHeight="1" x14ac:dyDescent="0.15">
      <c r="A111" s="21" t="s">
        <v>89</v>
      </c>
      <c r="E111" s="2"/>
      <c r="G111" s="2"/>
      <c r="I111" s="106"/>
      <c r="J111" s="87"/>
      <c r="K111" s="87"/>
      <c r="L111" s="87"/>
      <c r="M111" s="87"/>
      <c r="N111" s="106"/>
      <c r="O111" s="87"/>
      <c r="P111" s="87"/>
      <c r="Q111" s="87"/>
      <c r="R111" s="87"/>
      <c r="S111" s="106"/>
      <c r="T111" s="87"/>
      <c r="U111" s="87"/>
      <c r="V111" s="87"/>
      <c r="W111" s="87"/>
      <c r="X111" s="138"/>
      <c r="Y111" s="107"/>
      <c r="Z111" s="107"/>
      <c r="AA111" s="107"/>
      <c r="AB111" s="107"/>
      <c r="AC111" s="106"/>
      <c r="AD111" s="107"/>
      <c r="AE111" s="107"/>
      <c r="AF111" s="107"/>
      <c r="AG111" s="107"/>
      <c r="AH111" s="106"/>
      <c r="AI111" s="107"/>
      <c r="AJ111" s="107"/>
      <c r="AK111" s="107"/>
      <c r="AL111" s="107"/>
      <c r="AO111" s="2"/>
      <c r="AP111" s="2"/>
      <c r="AQ111" s="2"/>
      <c r="AR111" s="2"/>
      <c r="AS111" s="2"/>
      <c r="AT111" s="156"/>
      <c r="AU111" s="156"/>
      <c r="AV111" s="156"/>
      <c r="AW111" s="156"/>
      <c r="AX111" s="156"/>
      <c r="AY111" s="156"/>
      <c r="AZ111" s="156"/>
      <c r="BA111" s="156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6"/>
      <c r="BM111" s="156"/>
      <c r="BN111" s="156"/>
    </row>
    <row r="112" spans="1:66" ht="9.9499999999999993" customHeight="1" x14ac:dyDescent="0.15">
      <c r="A112" s="46" t="s">
        <v>44</v>
      </c>
      <c r="B112" s="11"/>
      <c r="C112" s="11"/>
      <c r="D112" s="11"/>
      <c r="E112" s="11"/>
      <c r="F112" s="11"/>
      <c r="G112" s="11"/>
      <c r="H112" s="11"/>
      <c r="I112" s="86">
        <v>8</v>
      </c>
      <c r="J112" s="49">
        <v>8</v>
      </c>
      <c r="K112" s="49">
        <v>92</v>
      </c>
      <c r="L112" s="49">
        <v>91</v>
      </c>
      <c r="M112" s="49">
        <v>90</v>
      </c>
      <c r="N112" s="86">
        <v>365</v>
      </c>
      <c r="O112" s="49">
        <v>92</v>
      </c>
      <c r="P112" s="49">
        <v>92</v>
      </c>
      <c r="Q112" s="49">
        <v>91</v>
      </c>
      <c r="R112" s="49">
        <v>90</v>
      </c>
      <c r="S112" s="86">
        <v>366</v>
      </c>
      <c r="T112" s="49">
        <v>92</v>
      </c>
      <c r="U112" s="49">
        <v>92</v>
      </c>
      <c r="V112" s="49">
        <v>91</v>
      </c>
      <c r="W112" s="49">
        <v>91</v>
      </c>
      <c r="X112" s="139">
        <v>365</v>
      </c>
      <c r="Y112" s="19">
        <v>92</v>
      </c>
      <c r="Z112" s="19">
        <v>92</v>
      </c>
      <c r="AA112" s="19">
        <v>91</v>
      </c>
      <c r="AB112" s="19">
        <v>90</v>
      </c>
      <c r="AC112" s="86">
        <v>365</v>
      </c>
      <c r="AD112" s="19">
        <v>92</v>
      </c>
      <c r="AE112" s="19">
        <v>92</v>
      </c>
      <c r="AF112" s="19">
        <v>91</v>
      </c>
      <c r="AG112" s="19">
        <v>90</v>
      </c>
      <c r="AH112" s="139">
        <v>365</v>
      </c>
      <c r="AI112" s="19">
        <v>92</v>
      </c>
      <c r="AJ112" s="19">
        <v>92</v>
      </c>
      <c r="AK112" s="19">
        <v>91</v>
      </c>
      <c r="AL112" s="19">
        <v>90</v>
      </c>
      <c r="AO112" s="2"/>
      <c r="AP112" s="2"/>
      <c r="AQ112" s="2"/>
      <c r="AR112" s="2"/>
      <c r="AS112" s="2"/>
      <c r="AT112" s="156"/>
      <c r="AU112" s="156"/>
      <c r="AV112" s="156"/>
      <c r="AW112" s="156"/>
      <c r="AX112" s="156"/>
      <c r="AY112" s="156"/>
      <c r="AZ112" s="156"/>
      <c r="BA112" s="156"/>
      <c r="BB112" s="156"/>
      <c r="BC112" s="156"/>
      <c r="BD112" s="156"/>
      <c r="BE112" s="156"/>
      <c r="BF112" s="156"/>
      <c r="BG112" s="156"/>
      <c r="BH112" s="156"/>
      <c r="BI112" s="156"/>
      <c r="BJ112" s="156"/>
      <c r="BK112" s="156"/>
      <c r="BL112" s="156"/>
      <c r="BM112" s="156"/>
      <c r="BN112" s="156"/>
    </row>
    <row r="113" spans="1:66" ht="13.35" customHeight="1" x14ac:dyDescent="0.15">
      <c r="A113" s="53" t="s">
        <v>29</v>
      </c>
      <c r="B113" s="12"/>
      <c r="C113" s="12"/>
      <c r="D113" s="12"/>
      <c r="E113" s="12"/>
      <c r="F113" s="12"/>
      <c r="G113" s="12"/>
      <c r="H113" s="12"/>
      <c r="I113" s="140">
        <v>35901487</v>
      </c>
      <c r="J113" s="105">
        <v>35901487</v>
      </c>
      <c r="K113" s="17">
        <v>0</v>
      </c>
      <c r="L113" s="17">
        <v>0</v>
      </c>
      <c r="M113" s="17">
        <v>0</v>
      </c>
      <c r="N113" s="29">
        <v>0</v>
      </c>
      <c r="O113" s="17">
        <v>0</v>
      </c>
      <c r="P113" s="17">
        <v>0</v>
      </c>
      <c r="Q113" s="17">
        <v>0</v>
      </c>
      <c r="R113" s="17">
        <v>0</v>
      </c>
      <c r="S113" s="29">
        <v>0</v>
      </c>
      <c r="T113" s="17">
        <v>0</v>
      </c>
      <c r="U113" s="17">
        <v>0</v>
      </c>
      <c r="V113" s="17">
        <v>0</v>
      </c>
      <c r="W113" s="17">
        <v>0</v>
      </c>
      <c r="X113" s="133">
        <v>0</v>
      </c>
      <c r="Y113" s="17">
        <v>0</v>
      </c>
      <c r="Z113" s="17">
        <v>0</v>
      </c>
      <c r="AA113" s="17">
        <v>0</v>
      </c>
      <c r="AB113" s="17">
        <v>0</v>
      </c>
      <c r="AC113" s="29">
        <v>0</v>
      </c>
      <c r="AD113" s="17">
        <v>0</v>
      </c>
      <c r="AE113" s="17">
        <v>0</v>
      </c>
      <c r="AF113" s="17">
        <v>0</v>
      </c>
      <c r="AG113" s="17">
        <v>0</v>
      </c>
      <c r="AH113" s="133">
        <v>0</v>
      </c>
      <c r="AI113" s="17">
        <v>0</v>
      </c>
      <c r="AJ113" s="17">
        <v>0</v>
      </c>
      <c r="AK113" s="17">
        <v>0</v>
      </c>
      <c r="AL113" s="17">
        <v>0</v>
      </c>
      <c r="AO113" s="2"/>
      <c r="AP113" s="2"/>
      <c r="AQ113" s="2"/>
      <c r="AR113" s="2"/>
      <c r="AS113" s="2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6"/>
      <c r="BM113" s="156"/>
      <c r="BN113" s="156"/>
    </row>
    <row r="114" spans="1:66" ht="13.35" customHeight="1" x14ac:dyDescent="0.15">
      <c r="A114" s="53" t="s">
        <v>29</v>
      </c>
      <c r="B114" s="9"/>
      <c r="C114" s="9"/>
      <c r="D114" s="9"/>
      <c r="E114" s="9"/>
      <c r="F114" s="9"/>
      <c r="G114" s="9"/>
      <c r="H114" s="9"/>
      <c r="I114" s="140">
        <v>56310344</v>
      </c>
      <c r="J114" s="105">
        <v>56310344</v>
      </c>
      <c r="K114" s="17">
        <v>0</v>
      </c>
      <c r="L114" s="17">
        <v>0</v>
      </c>
      <c r="M114" s="17">
        <v>0</v>
      </c>
      <c r="N114" s="29">
        <v>0</v>
      </c>
      <c r="O114" s="17">
        <v>0</v>
      </c>
      <c r="P114" s="17">
        <v>0</v>
      </c>
      <c r="Q114" s="17">
        <v>0</v>
      </c>
      <c r="R114" s="17">
        <v>0</v>
      </c>
      <c r="S114" s="29">
        <v>0</v>
      </c>
      <c r="T114" s="17">
        <v>0</v>
      </c>
      <c r="U114" s="17">
        <v>0</v>
      </c>
      <c r="V114" s="17">
        <v>0</v>
      </c>
      <c r="W114" s="17">
        <v>0</v>
      </c>
      <c r="X114" s="133">
        <v>0</v>
      </c>
      <c r="Y114" s="17">
        <v>0</v>
      </c>
      <c r="Z114" s="17">
        <v>0</v>
      </c>
      <c r="AA114" s="17">
        <v>0</v>
      </c>
      <c r="AB114" s="17">
        <v>0</v>
      </c>
      <c r="AC114" s="29">
        <v>0</v>
      </c>
      <c r="AD114" s="17">
        <v>0</v>
      </c>
      <c r="AE114" s="17">
        <v>0</v>
      </c>
      <c r="AF114" s="17">
        <v>0</v>
      </c>
      <c r="AG114" s="17">
        <v>0</v>
      </c>
      <c r="AH114" s="133">
        <v>0</v>
      </c>
      <c r="AI114" s="17">
        <v>0</v>
      </c>
      <c r="AJ114" s="17">
        <v>0</v>
      </c>
      <c r="AK114" s="17">
        <v>0</v>
      </c>
      <c r="AL114" s="17">
        <v>0</v>
      </c>
      <c r="AO114" s="2"/>
      <c r="AP114" s="2"/>
      <c r="AQ114" s="2"/>
      <c r="AR114" s="2"/>
      <c r="AS114" s="2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</row>
    <row r="115" spans="1:66" ht="13.35" customHeight="1" x14ac:dyDescent="0.15">
      <c r="A115" s="53" t="s">
        <v>29</v>
      </c>
      <c r="B115" s="9"/>
      <c r="C115" s="9"/>
      <c r="D115" s="9"/>
      <c r="E115" s="9"/>
      <c r="F115" s="9"/>
      <c r="G115" s="9"/>
      <c r="H115" s="9"/>
      <c r="I115" s="140">
        <v>56416622</v>
      </c>
      <c r="J115" s="105">
        <v>56416622</v>
      </c>
      <c r="K115" s="17">
        <v>0</v>
      </c>
      <c r="L115" s="17">
        <v>0</v>
      </c>
      <c r="M115" s="17">
        <v>0</v>
      </c>
      <c r="N115" s="29">
        <v>0</v>
      </c>
      <c r="O115" s="17">
        <v>0</v>
      </c>
      <c r="P115" s="17">
        <v>0</v>
      </c>
      <c r="Q115" s="17">
        <v>0</v>
      </c>
      <c r="R115" s="17">
        <v>0</v>
      </c>
      <c r="S115" s="29">
        <v>0</v>
      </c>
      <c r="T115" s="17">
        <v>0</v>
      </c>
      <c r="U115" s="17">
        <v>0</v>
      </c>
      <c r="V115" s="17">
        <v>0</v>
      </c>
      <c r="W115" s="17">
        <v>0</v>
      </c>
      <c r="X115" s="133">
        <v>0</v>
      </c>
      <c r="Y115" s="17">
        <v>0</v>
      </c>
      <c r="Z115" s="17">
        <v>0</v>
      </c>
      <c r="AA115" s="17">
        <v>0</v>
      </c>
      <c r="AB115" s="17">
        <v>0</v>
      </c>
      <c r="AC115" s="29">
        <v>0</v>
      </c>
      <c r="AD115" s="17">
        <v>0</v>
      </c>
      <c r="AE115" s="17">
        <v>0</v>
      </c>
      <c r="AF115" s="17">
        <v>0</v>
      </c>
      <c r="AG115" s="17">
        <v>0</v>
      </c>
      <c r="AH115" s="133">
        <v>0</v>
      </c>
      <c r="AI115" s="17">
        <v>0</v>
      </c>
      <c r="AJ115" s="17">
        <v>0</v>
      </c>
      <c r="AK115" s="17">
        <v>0</v>
      </c>
      <c r="AL115" s="17">
        <v>0</v>
      </c>
      <c r="AO115" s="2"/>
      <c r="AP115" s="2"/>
      <c r="AQ115" s="2"/>
      <c r="AR115" s="2"/>
      <c r="AS115" s="2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6"/>
      <c r="BN115" s="156"/>
    </row>
    <row r="116" spans="1:66" ht="13.35" customHeight="1" x14ac:dyDescent="0.15">
      <c r="A116" s="45" t="s">
        <v>43</v>
      </c>
      <c r="B116" s="9"/>
      <c r="C116" s="9"/>
      <c r="D116" s="9"/>
      <c r="E116" s="9"/>
      <c r="F116" s="9"/>
      <c r="G116" s="9"/>
      <c r="H116" s="9"/>
      <c r="I116" s="58"/>
      <c r="J116" s="54"/>
      <c r="K116" s="54"/>
      <c r="L116" s="54"/>
      <c r="M116" s="54"/>
      <c r="N116" s="58"/>
      <c r="O116" s="54"/>
      <c r="P116" s="54"/>
      <c r="Q116" s="54"/>
      <c r="R116" s="54"/>
      <c r="S116" s="58"/>
      <c r="T116" s="54"/>
      <c r="U116" s="54"/>
      <c r="V116" s="54"/>
      <c r="W116" s="54"/>
      <c r="X116" s="136"/>
      <c r="Y116" s="18"/>
      <c r="Z116" s="18"/>
      <c r="AA116" s="18"/>
      <c r="AB116" s="18"/>
      <c r="AC116" s="58"/>
      <c r="AD116" s="18"/>
      <c r="AE116" s="18"/>
      <c r="AF116" s="18"/>
      <c r="AG116" s="18"/>
      <c r="AH116" s="136"/>
      <c r="AI116" s="18"/>
      <c r="AJ116" s="18"/>
      <c r="AK116" s="18"/>
      <c r="AL116" s="18"/>
      <c r="AO116" s="2"/>
      <c r="AP116" s="2"/>
      <c r="AQ116" s="2"/>
      <c r="AR116" s="2"/>
      <c r="AS116" s="2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6"/>
      <c r="BN116" s="156"/>
    </row>
    <row r="117" spans="1:66" ht="13.35" customHeight="1" x14ac:dyDescent="0.15">
      <c r="A117" s="83" t="s">
        <v>45</v>
      </c>
      <c r="E117" s="2"/>
      <c r="G117" s="2"/>
      <c r="I117" s="106"/>
      <c r="J117" s="87"/>
      <c r="K117" s="87"/>
      <c r="L117" s="87"/>
      <c r="M117" s="87"/>
      <c r="N117" s="106"/>
      <c r="O117" s="87"/>
      <c r="P117" s="87"/>
      <c r="Q117" s="87"/>
      <c r="R117" s="87"/>
      <c r="S117" s="106"/>
      <c r="T117" s="87"/>
      <c r="U117" s="87"/>
      <c r="V117" s="87"/>
      <c r="W117" s="87"/>
      <c r="X117" s="138"/>
      <c r="Y117" s="107"/>
      <c r="Z117" s="107"/>
      <c r="AA117" s="107"/>
      <c r="AB117" s="107"/>
      <c r="AC117" s="106"/>
      <c r="AD117" s="107"/>
      <c r="AE117" s="107"/>
      <c r="AF117" s="107"/>
      <c r="AG117" s="107"/>
      <c r="AH117" s="138"/>
      <c r="AI117" s="107"/>
      <c r="AJ117" s="107"/>
      <c r="AK117" s="107"/>
      <c r="AL117" s="107"/>
      <c r="AO117" s="2"/>
      <c r="AP117" s="2"/>
      <c r="AQ117" s="2"/>
      <c r="AR117" s="2"/>
      <c r="AS117" s="2"/>
      <c r="AT117" s="156"/>
      <c r="AU117" s="156"/>
      <c r="AV117" s="156"/>
      <c r="AW117" s="156"/>
      <c r="AX117" s="156"/>
      <c r="AY117" s="156"/>
      <c r="AZ117" s="156"/>
      <c r="BA117" s="156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6"/>
      <c r="BN117" s="156"/>
    </row>
    <row r="118" spans="1:66" ht="13.35" customHeight="1" x14ac:dyDescent="0.15">
      <c r="A118" s="55" t="s">
        <v>46</v>
      </c>
      <c r="B118" s="11"/>
      <c r="C118" s="11"/>
      <c r="D118" s="11"/>
      <c r="E118" s="11"/>
      <c r="F118" s="11"/>
      <c r="G118" s="11"/>
      <c r="H118" s="11"/>
      <c r="I118" s="86">
        <v>297</v>
      </c>
      <c r="J118" s="49">
        <v>24</v>
      </c>
      <c r="K118" s="49">
        <v>0</v>
      </c>
      <c r="L118" s="49">
        <v>0</v>
      </c>
      <c r="M118" s="49">
        <v>0</v>
      </c>
      <c r="N118" s="86">
        <v>0</v>
      </c>
      <c r="O118" s="49">
        <v>0</v>
      </c>
      <c r="P118" s="49">
        <v>0</v>
      </c>
      <c r="Q118" s="49">
        <v>0</v>
      </c>
      <c r="R118" s="49">
        <v>0</v>
      </c>
      <c r="S118" s="86">
        <v>0</v>
      </c>
      <c r="T118" s="49">
        <v>0</v>
      </c>
      <c r="U118" s="49">
        <v>0</v>
      </c>
      <c r="V118" s="49">
        <v>0</v>
      </c>
      <c r="W118" s="49">
        <v>0</v>
      </c>
      <c r="X118" s="139">
        <v>0</v>
      </c>
      <c r="Y118" s="19">
        <v>0</v>
      </c>
      <c r="Z118" s="19">
        <v>0</v>
      </c>
      <c r="AA118" s="19">
        <v>0</v>
      </c>
      <c r="AB118" s="19">
        <v>0</v>
      </c>
      <c r="AC118" s="86">
        <v>0</v>
      </c>
      <c r="AD118" s="19">
        <v>0</v>
      </c>
      <c r="AE118" s="19">
        <v>0</v>
      </c>
      <c r="AF118" s="19">
        <v>0</v>
      </c>
      <c r="AG118" s="19">
        <v>0</v>
      </c>
      <c r="AH118" s="139">
        <v>0</v>
      </c>
      <c r="AI118" s="19">
        <v>0</v>
      </c>
      <c r="AJ118" s="19">
        <v>0</v>
      </c>
      <c r="AK118" s="19">
        <v>0</v>
      </c>
      <c r="AL118" s="19">
        <v>0</v>
      </c>
      <c r="AO118" s="2"/>
      <c r="AP118" s="2"/>
      <c r="AQ118" s="2"/>
      <c r="AR118" s="2"/>
      <c r="AS118" s="2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6"/>
      <c r="BN118" s="156"/>
    </row>
    <row r="119" spans="1:66" ht="13.35" customHeight="1" x14ac:dyDescent="0.15">
      <c r="A119" s="45" t="s">
        <v>43</v>
      </c>
      <c r="B119" s="9"/>
      <c r="C119" s="9"/>
      <c r="D119" s="9"/>
      <c r="E119" s="9"/>
      <c r="F119" s="9"/>
      <c r="G119" s="9"/>
      <c r="H119" s="9"/>
      <c r="I119" s="58"/>
      <c r="J119" s="54"/>
      <c r="K119" s="54"/>
      <c r="L119" s="54"/>
      <c r="M119" s="54"/>
      <c r="N119" s="58"/>
      <c r="O119" s="54"/>
      <c r="P119" s="54"/>
      <c r="Q119" s="54"/>
      <c r="R119" s="54"/>
      <c r="S119" s="58"/>
      <c r="T119" s="54"/>
      <c r="U119" s="54"/>
      <c r="V119" s="54"/>
      <c r="W119" s="54"/>
      <c r="X119" s="136"/>
      <c r="Y119" s="18"/>
      <c r="Z119" s="18"/>
      <c r="AA119" s="18"/>
      <c r="AB119" s="18"/>
      <c r="AC119" s="58"/>
      <c r="AD119" s="18"/>
      <c r="AE119" s="18"/>
      <c r="AF119" s="18"/>
      <c r="AG119" s="18"/>
      <c r="AH119" s="136"/>
      <c r="AI119" s="18"/>
      <c r="AJ119" s="18"/>
      <c r="AK119" s="18"/>
      <c r="AL119" s="18"/>
      <c r="AO119" s="2"/>
      <c r="AP119" s="2"/>
      <c r="AQ119" s="2"/>
      <c r="AR119" s="2"/>
      <c r="AS119" s="2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6"/>
      <c r="BN119" s="156"/>
    </row>
    <row r="120" spans="1:66" ht="13.35" customHeight="1" x14ac:dyDescent="0.15">
      <c r="A120" s="83" t="s">
        <v>45</v>
      </c>
      <c r="E120" s="2"/>
      <c r="G120" s="2"/>
      <c r="I120" s="106"/>
      <c r="J120" s="87"/>
      <c r="K120" s="87"/>
      <c r="L120" s="87"/>
      <c r="M120" s="87"/>
      <c r="N120" s="106"/>
      <c r="O120" s="87"/>
      <c r="P120" s="87"/>
      <c r="Q120" s="87"/>
      <c r="R120" s="87"/>
      <c r="S120" s="106"/>
      <c r="T120" s="87"/>
      <c r="U120" s="87"/>
      <c r="V120" s="87"/>
      <c r="W120" s="87"/>
      <c r="X120" s="138"/>
      <c r="Y120" s="107"/>
      <c r="Z120" s="107"/>
      <c r="AA120" s="107"/>
      <c r="AB120" s="107"/>
      <c r="AC120" s="106"/>
      <c r="AD120" s="107"/>
      <c r="AE120" s="107"/>
      <c r="AF120" s="107"/>
      <c r="AG120" s="107"/>
      <c r="AH120" s="138"/>
      <c r="AI120" s="107"/>
      <c r="AJ120" s="107"/>
      <c r="AK120" s="107"/>
      <c r="AL120" s="107"/>
      <c r="AO120" s="2"/>
      <c r="AP120" s="2"/>
      <c r="AQ120" s="2"/>
      <c r="AR120" s="2"/>
      <c r="AS120" s="2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6"/>
      <c r="BM120" s="156"/>
      <c r="BN120" s="156"/>
    </row>
    <row r="121" spans="1:66" ht="13.35" customHeight="1" x14ac:dyDescent="0.15">
      <c r="A121" s="55" t="s">
        <v>46</v>
      </c>
      <c r="B121" s="11"/>
      <c r="C121" s="11"/>
      <c r="D121" s="11"/>
      <c r="E121" s="11"/>
      <c r="F121" s="11"/>
      <c r="G121" s="11"/>
      <c r="H121" s="11"/>
      <c r="I121" s="86">
        <v>12</v>
      </c>
      <c r="J121" s="49">
        <v>12</v>
      </c>
      <c r="K121" s="49">
        <v>0</v>
      </c>
      <c r="L121" s="49">
        <v>0</v>
      </c>
      <c r="M121" s="49">
        <v>0</v>
      </c>
      <c r="N121" s="86">
        <v>0</v>
      </c>
      <c r="O121" s="49">
        <v>0</v>
      </c>
      <c r="P121" s="49">
        <v>0</v>
      </c>
      <c r="Q121" s="49">
        <v>0</v>
      </c>
      <c r="R121" s="49">
        <v>0</v>
      </c>
      <c r="S121" s="86">
        <v>0</v>
      </c>
      <c r="T121" s="49">
        <v>0</v>
      </c>
      <c r="U121" s="49">
        <v>0</v>
      </c>
      <c r="V121" s="49">
        <v>0</v>
      </c>
      <c r="W121" s="49">
        <v>0</v>
      </c>
      <c r="X121" s="139">
        <v>0</v>
      </c>
      <c r="Y121" s="19">
        <v>0</v>
      </c>
      <c r="Z121" s="19">
        <v>0</v>
      </c>
      <c r="AA121" s="19">
        <v>0</v>
      </c>
      <c r="AB121" s="19">
        <v>0</v>
      </c>
      <c r="AC121" s="86">
        <v>0</v>
      </c>
      <c r="AD121" s="19">
        <v>0</v>
      </c>
      <c r="AE121" s="19">
        <v>0</v>
      </c>
      <c r="AF121" s="19">
        <v>0</v>
      </c>
      <c r="AG121" s="19">
        <v>0</v>
      </c>
      <c r="AH121" s="139">
        <v>0</v>
      </c>
      <c r="AI121" s="19">
        <v>0</v>
      </c>
      <c r="AJ121" s="19">
        <v>0</v>
      </c>
      <c r="AK121" s="19">
        <v>0</v>
      </c>
      <c r="AL121" s="19">
        <v>0</v>
      </c>
      <c r="AO121" s="2"/>
      <c r="AP121" s="2"/>
      <c r="AQ121" s="2"/>
      <c r="AR121" s="2"/>
      <c r="AS121" s="2"/>
      <c r="AT121" s="156"/>
      <c r="AU121" s="156"/>
      <c r="AV121" s="156"/>
      <c r="AW121" s="156"/>
      <c r="AX121" s="156"/>
      <c r="AY121" s="156"/>
      <c r="AZ121" s="156"/>
      <c r="BA121" s="156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6"/>
      <c r="BN121" s="156"/>
    </row>
    <row r="122" spans="1:66" ht="13.35" customHeight="1" x14ac:dyDescent="0.15">
      <c r="A122" s="45" t="s">
        <v>43</v>
      </c>
      <c r="B122" s="9"/>
      <c r="C122" s="9"/>
      <c r="D122" s="9"/>
      <c r="E122" s="9"/>
      <c r="F122" s="9"/>
      <c r="G122" s="9"/>
      <c r="H122" s="9"/>
      <c r="I122" s="58"/>
      <c r="J122" s="54"/>
      <c r="K122" s="54"/>
      <c r="L122" s="54"/>
      <c r="M122" s="54"/>
      <c r="N122" s="58"/>
      <c r="O122" s="54"/>
      <c r="P122" s="54"/>
      <c r="Q122" s="54"/>
      <c r="R122" s="54"/>
      <c r="S122" s="58"/>
      <c r="T122" s="54"/>
      <c r="U122" s="54"/>
      <c r="V122" s="54"/>
      <c r="W122" s="54"/>
      <c r="X122" s="136"/>
      <c r="Y122" s="18"/>
      <c r="Z122" s="18"/>
      <c r="AA122" s="18"/>
      <c r="AB122" s="18"/>
      <c r="AC122" s="58"/>
      <c r="AD122" s="18"/>
      <c r="AE122" s="18"/>
      <c r="AF122" s="18"/>
      <c r="AG122" s="18"/>
      <c r="AH122" s="136"/>
      <c r="AI122" s="18"/>
      <c r="AJ122" s="18"/>
      <c r="AK122" s="18"/>
      <c r="AL122" s="18"/>
      <c r="AO122" s="2"/>
      <c r="AP122" s="2"/>
      <c r="AQ122" s="2"/>
      <c r="AR122" s="2"/>
      <c r="AS122" s="2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</row>
    <row r="123" spans="1:66" ht="9.9499999999999993" customHeight="1" x14ac:dyDescent="0.15">
      <c r="A123" s="83" t="s">
        <v>45</v>
      </c>
      <c r="E123" s="2"/>
      <c r="G123" s="2"/>
      <c r="I123" s="106"/>
      <c r="J123" s="87"/>
      <c r="K123" s="87"/>
      <c r="L123" s="87"/>
      <c r="M123" s="87"/>
      <c r="N123" s="106"/>
      <c r="O123" s="87"/>
      <c r="P123" s="87"/>
      <c r="Q123" s="87"/>
      <c r="R123" s="87"/>
      <c r="S123" s="106"/>
      <c r="T123" s="87"/>
      <c r="U123" s="87"/>
      <c r="V123" s="87"/>
      <c r="W123" s="87"/>
      <c r="X123" s="138"/>
      <c r="Y123" s="107"/>
      <c r="Z123" s="107"/>
      <c r="AA123" s="107"/>
      <c r="AB123" s="107"/>
      <c r="AC123" s="106"/>
      <c r="AD123" s="107"/>
      <c r="AE123" s="107"/>
      <c r="AF123" s="107"/>
      <c r="AG123" s="107"/>
      <c r="AH123" s="138"/>
      <c r="AI123" s="107"/>
      <c r="AJ123" s="107"/>
      <c r="AK123" s="107"/>
      <c r="AL123" s="107"/>
      <c r="AO123" s="2"/>
      <c r="AP123" s="2"/>
      <c r="AQ123" s="2"/>
      <c r="AR123" s="2"/>
      <c r="AS123" s="2"/>
      <c r="AT123" s="156"/>
      <c r="AU123" s="156"/>
      <c r="AV123" s="156"/>
      <c r="AW123" s="156"/>
      <c r="AX123" s="156"/>
      <c r="AY123" s="156"/>
      <c r="AZ123" s="156"/>
      <c r="BA123" s="156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</row>
    <row r="124" spans="1:66" ht="9.9499999999999993" customHeight="1" x14ac:dyDescent="0.15">
      <c r="A124" s="55" t="s">
        <v>46</v>
      </c>
      <c r="B124" s="11"/>
      <c r="C124" s="11"/>
      <c r="D124" s="11"/>
      <c r="E124" s="11"/>
      <c r="F124" s="11"/>
      <c r="G124" s="11"/>
      <c r="H124" s="11"/>
      <c r="I124" s="86">
        <v>48</v>
      </c>
      <c r="J124" s="49">
        <v>48</v>
      </c>
      <c r="K124" s="49">
        <v>0</v>
      </c>
      <c r="L124" s="49">
        <v>0</v>
      </c>
      <c r="M124" s="49">
        <v>0</v>
      </c>
      <c r="N124" s="86">
        <v>0</v>
      </c>
      <c r="O124" s="49">
        <v>0</v>
      </c>
      <c r="P124" s="49">
        <v>0</v>
      </c>
      <c r="Q124" s="49">
        <v>0</v>
      </c>
      <c r="R124" s="49">
        <v>0</v>
      </c>
      <c r="S124" s="86">
        <v>0</v>
      </c>
      <c r="T124" s="49">
        <v>0</v>
      </c>
      <c r="U124" s="49">
        <v>0</v>
      </c>
      <c r="V124" s="49">
        <v>0</v>
      </c>
      <c r="W124" s="49">
        <v>0</v>
      </c>
      <c r="X124" s="139">
        <v>0</v>
      </c>
      <c r="Y124" s="19">
        <v>0</v>
      </c>
      <c r="Z124" s="19">
        <v>0</v>
      </c>
      <c r="AA124" s="19">
        <v>0</v>
      </c>
      <c r="AB124" s="19">
        <v>0</v>
      </c>
      <c r="AC124" s="86">
        <v>0</v>
      </c>
      <c r="AD124" s="19">
        <v>0</v>
      </c>
      <c r="AE124" s="19">
        <v>0</v>
      </c>
      <c r="AF124" s="19">
        <v>0</v>
      </c>
      <c r="AG124" s="19">
        <v>0</v>
      </c>
      <c r="AH124" s="139">
        <v>0</v>
      </c>
      <c r="AI124" s="19">
        <v>0</v>
      </c>
      <c r="AJ124" s="19">
        <v>0</v>
      </c>
      <c r="AK124" s="19">
        <v>0</v>
      </c>
      <c r="AL124" s="19">
        <v>0</v>
      </c>
      <c r="AO124" s="2"/>
      <c r="AP124" s="2"/>
      <c r="AQ124" s="2"/>
      <c r="AR124" s="2"/>
      <c r="AS124" s="2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</row>
    <row r="125" spans="1:66" ht="13.35" customHeight="1" x14ac:dyDescent="0.15">
      <c r="A125" s="45" t="s">
        <v>47</v>
      </c>
      <c r="B125" s="9"/>
      <c r="C125" s="9"/>
      <c r="D125" s="9"/>
      <c r="E125" s="9"/>
      <c r="F125" s="9"/>
      <c r="G125" s="9"/>
      <c r="H125" s="9"/>
      <c r="I125" s="58"/>
      <c r="J125" s="54"/>
      <c r="K125" s="54"/>
      <c r="L125" s="54"/>
      <c r="M125" s="54"/>
      <c r="N125" s="58"/>
      <c r="O125" s="54"/>
      <c r="P125" s="54"/>
      <c r="Q125" s="54"/>
      <c r="R125" s="54"/>
      <c r="S125" s="58"/>
      <c r="T125" s="54"/>
      <c r="U125" s="54"/>
      <c r="V125" s="54"/>
      <c r="W125" s="54"/>
      <c r="X125" s="136"/>
      <c r="Y125" s="18"/>
      <c r="Z125" s="18"/>
      <c r="AA125" s="18"/>
      <c r="AB125" s="18"/>
      <c r="AC125" s="58"/>
      <c r="AD125" s="18"/>
      <c r="AE125" s="18"/>
      <c r="AF125" s="18"/>
      <c r="AG125" s="18"/>
      <c r="AH125" s="136"/>
      <c r="AI125" s="18"/>
      <c r="AJ125" s="18"/>
      <c r="AK125" s="18"/>
      <c r="AL125" s="18"/>
      <c r="AO125" s="2"/>
      <c r="AP125" s="2"/>
      <c r="AQ125" s="2"/>
      <c r="AR125" s="2"/>
      <c r="AS125" s="2"/>
      <c r="AT125" s="156"/>
      <c r="AU125" s="156"/>
      <c r="AV125" s="156"/>
      <c r="AW125" s="156"/>
      <c r="AX125" s="156"/>
      <c r="AY125" s="156"/>
      <c r="AZ125" s="156"/>
      <c r="BA125" s="156"/>
      <c r="BB125" s="156"/>
      <c r="BC125" s="156"/>
      <c r="BD125" s="156"/>
      <c r="BE125" s="156"/>
      <c r="BF125" s="156"/>
      <c r="BG125" s="156"/>
      <c r="BH125" s="156"/>
      <c r="BI125" s="156"/>
      <c r="BJ125" s="156"/>
      <c r="BK125" s="156"/>
      <c r="BL125" s="156"/>
      <c r="BM125" s="156"/>
      <c r="BN125" s="156"/>
    </row>
    <row r="126" spans="1:66" ht="9.9499999999999993" customHeight="1" x14ac:dyDescent="0.15">
      <c r="A126" s="55" t="s">
        <v>46</v>
      </c>
      <c r="B126" s="11"/>
      <c r="C126" s="11"/>
      <c r="D126" s="11"/>
      <c r="E126" s="11"/>
      <c r="F126" s="11"/>
      <c r="G126" s="11"/>
      <c r="H126" s="11"/>
      <c r="I126" s="86">
        <v>365</v>
      </c>
      <c r="J126" s="49">
        <v>92</v>
      </c>
      <c r="K126" s="49">
        <v>92</v>
      </c>
      <c r="L126" s="49">
        <v>91</v>
      </c>
      <c r="M126" s="49">
        <v>90</v>
      </c>
      <c r="N126" s="86">
        <v>365</v>
      </c>
      <c r="O126" s="49">
        <v>92</v>
      </c>
      <c r="P126" s="49">
        <v>92</v>
      </c>
      <c r="Q126" s="49">
        <v>91</v>
      </c>
      <c r="R126" s="49">
        <v>90</v>
      </c>
      <c r="S126" s="86">
        <v>366</v>
      </c>
      <c r="T126" s="49">
        <v>92</v>
      </c>
      <c r="U126" s="49">
        <v>92</v>
      </c>
      <c r="V126" s="49">
        <v>91</v>
      </c>
      <c r="W126" s="49">
        <v>91</v>
      </c>
      <c r="X126" s="139">
        <v>365</v>
      </c>
      <c r="Y126" s="19">
        <v>92</v>
      </c>
      <c r="Z126" s="19">
        <v>92</v>
      </c>
      <c r="AA126" s="19">
        <v>91</v>
      </c>
      <c r="AB126" s="19">
        <v>90</v>
      </c>
      <c r="AC126" s="86">
        <v>365</v>
      </c>
      <c r="AD126" s="19">
        <v>92</v>
      </c>
      <c r="AE126" s="19">
        <v>92</v>
      </c>
      <c r="AF126" s="19">
        <v>91</v>
      </c>
      <c r="AG126" s="19">
        <v>90</v>
      </c>
      <c r="AH126" s="139">
        <v>365</v>
      </c>
      <c r="AI126" s="19">
        <v>92</v>
      </c>
      <c r="AJ126" s="19">
        <v>92</v>
      </c>
      <c r="AK126" s="19">
        <v>91</v>
      </c>
      <c r="AL126" s="19">
        <v>90</v>
      </c>
      <c r="AO126" s="2"/>
      <c r="AP126" s="2"/>
      <c r="AQ126" s="2"/>
      <c r="AR126" s="2"/>
      <c r="AS126" s="2"/>
      <c r="AT126" s="156"/>
      <c r="AU126" s="156"/>
      <c r="AV126" s="156"/>
      <c r="AW126" s="156"/>
      <c r="AX126" s="156"/>
      <c r="AY126" s="156"/>
      <c r="AZ126" s="1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6"/>
      <c r="BM126" s="156"/>
      <c r="BN126" s="156"/>
    </row>
    <row r="127" spans="1:66" ht="13.35" customHeight="1" x14ac:dyDescent="0.15">
      <c r="A127" s="44" t="s">
        <v>28</v>
      </c>
      <c r="B127" s="14"/>
      <c r="C127" s="14"/>
      <c r="D127" s="14"/>
      <c r="E127" s="14"/>
      <c r="F127" s="14"/>
      <c r="G127" s="14"/>
      <c r="H127" s="14"/>
      <c r="I127" s="145">
        <v>39718604</v>
      </c>
      <c r="J127" s="105">
        <v>51045485</v>
      </c>
      <c r="K127" s="105">
        <v>35901487</v>
      </c>
      <c r="L127" s="105">
        <v>35901487</v>
      </c>
      <c r="M127" s="105">
        <v>35901487</v>
      </c>
      <c r="N127" s="145">
        <v>35901487</v>
      </c>
      <c r="O127" s="105">
        <v>35901487</v>
      </c>
      <c r="P127" s="105">
        <v>35901487</v>
      </c>
      <c r="Q127" s="105">
        <v>35901487</v>
      </c>
      <c r="R127" s="105">
        <v>35901487</v>
      </c>
      <c r="S127" s="145">
        <v>35901487</v>
      </c>
      <c r="T127" s="105">
        <v>35901487</v>
      </c>
      <c r="U127" s="105">
        <v>35901487</v>
      </c>
      <c r="V127" s="105">
        <v>35901487</v>
      </c>
      <c r="W127" s="105">
        <v>35901487</v>
      </c>
      <c r="X127" s="145">
        <v>35901487</v>
      </c>
      <c r="Y127" s="105">
        <v>35901487</v>
      </c>
      <c r="Z127" s="105">
        <v>35901487</v>
      </c>
      <c r="AA127" s="105">
        <v>35901487</v>
      </c>
      <c r="AB127" s="105">
        <v>35901487</v>
      </c>
      <c r="AC127" s="140">
        <v>35901487</v>
      </c>
      <c r="AD127" s="105">
        <v>35901487</v>
      </c>
      <c r="AE127" s="105">
        <v>35901487</v>
      </c>
      <c r="AF127" s="105">
        <v>35901487</v>
      </c>
      <c r="AG127" s="105">
        <v>35901487</v>
      </c>
      <c r="AH127" s="140">
        <v>35901487</v>
      </c>
      <c r="AI127" s="105">
        <v>35901487</v>
      </c>
      <c r="AJ127" s="105">
        <v>35901487</v>
      </c>
      <c r="AK127" s="105">
        <v>35901487</v>
      </c>
      <c r="AL127" s="105">
        <v>35901487</v>
      </c>
      <c r="AO127" s="2"/>
      <c r="AP127" s="2"/>
      <c r="AQ127" s="2"/>
      <c r="AR127" s="2"/>
      <c r="AS127" s="2"/>
      <c r="AT127" s="156"/>
      <c r="AU127" s="156"/>
      <c r="AV127" s="156"/>
      <c r="AW127" s="156"/>
      <c r="AX127" s="156"/>
      <c r="AY127" s="156"/>
      <c r="AZ127" s="156"/>
      <c r="BA127" s="156"/>
      <c r="BB127" s="156"/>
      <c r="BC127" s="156"/>
      <c r="BD127" s="156"/>
      <c r="BE127" s="156"/>
      <c r="BF127" s="156"/>
      <c r="BG127" s="156"/>
      <c r="BH127" s="156"/>
      <c r="BI127" s="156"/>
      <c r="BJ127" s="156"/>
      <c r="BK127" s="156"/>
      <c r="BL127" s="156"/>
      <c r="BM127" s="156"/>
      <c r="BN127" s="156"/>
    </row>
    <row r="128" spans="1:66" ht="13.35" customHeight="1" x14ac:dyDescent="0.15">
      <c r="A128" s="2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O128" s="2"/>
      <c r="AP128" s="2"/>
      <c r="AQ128" s="2"/>
      <c r="AR128" s="2"/>
      <c r="AS128" s="2"/>
      <c r="AT128" s="156"/>
      <c r="AU128" s="156"/>
      <c r="AV128" s="156"/>
      <c r="AW128" s="156"/>
      <c r="AX128" s="156"/>
      <c r="AY128" s="156"/>
      <c r="AZ128" s="156"/>
      <c r="BA128" s="156"/>
      <c r="BB128" s="156"/>
      <c r="BC128" s="156"/>
      <c r="BD128" s="156"/>
      <c r="BE128" s="156"/>
      <c r="BF128" s="156"/>
      <c r="BG128" s="156"/>
      <c r="BH128" s="156"/>
      <c r="BI128" s="156"/>
      <c r="BJ128" s="156"/>
      <c r="BK128" s="156"/>
      <c r="BL128" s="156"/>
      <c r="BM128" s="156"/>
      <c r="BN128" s="156"/>
    </row>
    <row r="129" spans="1:66" ht="13.35" customHeight="1" x14ac:dyDescent="0.15">
      <c r="A129" s="23"/>
      <c r="B129" s="6"/>
      <c r="C129" s="6"/>
      <c r="D129" s="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O129" s="2"/>
      <c r="AP129" s="2"/>
      <c r="AQ129" s="2"/>
      <c r="AR129" s="2"/>
      <c r="AS129" s="2"/>
      <c r="AT129" s="156"/>
      <c r="AU129" s="156"/>
      <c r="AV129" s="156"/>
      <c r="AW129" s="156"/>
      <c r="AX129" s="156"/>
      <c r="AY129" s="156"/>
      <c r="AZ129" s="156"/>
      <c r="BA129" s="156"/>
      <c r="BB129" s="156"/>
      <c r="BC129" s="156"/>
      <c r="BD129" s="156"/>
      <c r="BE129" s="156"/>
      <c r="BF129" s="156"/>
      <c r="BG129" s="156"/>
      <c r="BH129" s="156"/>
      <c r="BI129" s="156"/>
      <c r="BJ129" s="156"/>
      <c r="BK129" s="156"/>
      <c r="BL129" s="156"/>
      <c r="BM129" s="156"/>
      <c r="BN129" s="156"/>
    </row>
    <row r="130" spans="1:66" ht="13.35" customHeight="1" x14ac:dyDescent="0.15">
      <c r="A130" s="62" t="s">
        <v>37</v>
      </c>
      <c r="B130" s="63"/>
      <c r="C130" s="63"/>
      <c r="D130" s="63"/>
      <c r="E130" s="63"/>
      <c r="F130" s="63"/>
      <c r="G130" s="63"/>
      <c r="H130" s="63"/>
      <c r="I130" s="69"/>
      <c r="J130" s="167">
        <v>2018</v>
      </c>
      <c r="K130" s="167"/>
      <c r="L130" s="167"/>
      <c r="M130" s="167"/>
      <c r="N130" s="69"/>
      <c r="O130" s="167">
        <v>2017</v>
      </c>
      <c r="P130" s="167"/>
      <c r="Q130" s="167"/>
      <c r="R130" s="167"/>
      <c r="S130" s="167">
        <v>2016</v>
      </c>
      <c r="T130" s="167"/>
      <c r="U130" s="167"/>
      <c r="V130" s="167"/>
      <c r="W130" s="167"/>
      <c r="X130" s="166">
        <v>2015</v>
      </c>
      <c r="Y130" s="166"/>
      <c r="Z130" s="166"/>
      <c r="AA130" s="166"/>
      <c r="AB130" s="166"/>
      <c r="AC130" s="166">
        <v>2014</v>
      </c>
      <c r="AD130" s="166"/>
      <c r="AE130" s="166"/>
      <c r="AF130" s="166"/>
      <c r="AG130" s="166"/>
      <c r="AH130" s="166">
        <v>2013</v>
      </c>
      <c r="AI130" s="166"/>
      <c r="AJ130" s="166"/>
      <c r="AK130" s="166"/>
      <c r="AL130" s="166"/>
      <c r="AO130" s="2"/>
      <c r="AP130" s="2"/>
      <c r="AQ130" s="2"/>
      <c r="AR130" s="2"/>
      <c r="AS130" s="2"/>
      <c r="AT130" s="156"/>
      <c r="AU130" s="156"/>
      <c r="AV130" s="156"/>
      <c r="AW130" s="156"/>
      <c r="AX130" s="156"/>
      <c r="AY130" s="156"/>
      <c r="AZ130" s="156"/>
      <c r="BA130" s="156"/>
      <c r="BB130" s="156"/>
      <c r="BC130" s="156"/>
      <c r="BD130" s="156"/>
      <c r="BE130" s="156"/>
      <c r="BF130" s="156"/>
      <c r="BG130" s="156"/>
      <c r="BH130" s="156"/>
      <c r="BI130" s="156"/>
      <c r="BJ130" s="156"/>
      <c r="BK130" s="156"/>
      <c r="BL130" s="156"/>
      <c r="BM130" s="156"/>
      <c r="BN130" s="156"/>
    </row>
    <row r="131" spans="1:66" ht="13.35" customHeight="1" x14ac:dyDescent="0.15">
      <c r="A131" s="64" t="s">
        <v>8</v>
      </c>
      <c r="B131" s="65"/>
      <c r="C131" s="65"/>
      <c r="D131" s="65"/>
      <c r="E131" s="65"/>
      <c r="F131" s="65"/>
      <c r="G131" s="65"/>
      <c r="H131" s="65"/>
      <c r="I131" s="72" t="s">
        <v>0</v>
      </c>
      <c r="J131" s="73" t="s">
        <v>9</v>
      </c>
      <c r="K131" s="73" t="s">
        <v>10</v>
      </c>
      <c r="L131" s="73" t="s">
        <v>11</v>
      </c>
      <c r="M131" s="73" t="s">
        <v>12</v>
      </c>
      <c r="N131" s="72" t="s">
        <v>0</v>
      </c>
      <c r="O131" s="73" t="s">
        <v>9</v>
      </c>
      <c r="P131" s="73" t="s">
        <v>10</v>
      </c>
      <c r="Q131" s="73" t="s">
        <v>11</v>
      </c>
      <c r="R131" s="73" t="s">
        <v>12</v>
      </c>
      <c r="S131" s="73" t="s">
        <v>0</v>
      </c>
      <c r="T131" s="73" t="s">
        <v>9</v>
      </c>
      <c r="U131" s="73" t="s">
        <v>10</v>
      </c>
      <c r="V131" s="73" t="s">
        <v>11</v>
      </c>
      <c r="W131" s="73" t="s">
        <v>12</v>
      </c>
      <c r="X131" s="77" t="s">
        <v>0</v>
      </c>
      <c r="Y131" s="77" t="s">
        <v>9</v>
      </c>
      <c r="Z131" s="77" t="s">
        <v>10</v>
      </c>
      <c r="AA131" s="77" t="s">
        <v>11</v>
      </c>
      <c r="AB131" s="77" t="s">
        <v>12</v>
      </c>
      <c r="AC131" s="77" t="s">
        <v>0</v>
      </c>
      <c r="AD131" s="77" t="s">
        <v>9</v>
      </c>
      <c r="AE131" s="77" t="s">
        <v>10</v>
      </c>
      <c r="AF131" s="77" t="s">
        <v>11</v>
      </c>
      <c r="AG131" s="77" t="s">
        <v>12</v>
      </c>
      <c r="AH131" s="77" t="s">
        <v>0</v>
      </c>
      <c r="AI131" s="77" t="s">
        <v>9</v>
      </c>
      <c r="AJ131" s="77" t="s">
        <v>10</v>
      </c>
      <c r="AK131" s="77" t="s">
        <v>11</v>
      </c>
      <c r="AL131" s="77" t="s">
        <v>12</v>
      </c>
      <c r="AO131" s="2"/>
      <c r="AP131" s="2"/>
      <c r="AQ131" s="2"/>
      <c r="AR131" s="2"/>
      <c r="AS131" s="2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156"/>
      <c r="BD131" s="156"/>
      <c r="BE131" s="156"/>
      <c r="BF131" s="156"/>
      <c r="BG131" s="156"/>
      <c r="BH131" s="156"/>
      <c r="BI131" s="156"/>
      <c r="BJ131" s="156"/>
      <c r="BK131" s="156"/>
      <c r="BL131" s="156"/>
      <c r="BM131" s="156"/>
      <c r="BN131" s="156"/>
    </row>
    <row r="132" spans="1:66" ht="13.35" customHeight="1" x14ac:dyDescent="0.15">
      <c r="A132" s="22" t="s">
        <v>85</v>
      </c>
      <c r="B132" s="12"/>
      <c r="C132" s="12"/>
      <c r="D132" s="12"/>
      <c r="E132" s="16"/>
      <c r="F132" s="16"/>
      <c r="G132" s="12"/>
      <c r="H132" s="94"/>
      <c r="I132" s="133">
        <f>3232-3.897</f>
        <v>3228.1030000000001</v>
      </c>
      <c r="J132" s="94">
        <f>J134-J133</f>
        <v>3228</v>
      </c>
      <c r="K132" s="94">
        <f>K134-K133</f>
        <v>3479</v>
      </c>
      <c r="L132" s="94">
        <f>L134-L133</f>
        <v>1379</v>
      </c>
      <c r="M132" s="94">
        <f>M134-M133</f>
        <v>1413</v>
      </c>
      <c r="N132" s="133">
        <v>1451</v>
      </c>
      <c r="O132" s="94">
        <v>1451</v>
      </c>
      <c r="P132" s="94">
        <v>1456</v>
      </c>
      <c r="Q132" s="94">
        <v>1523</v>
      </c>
      <c r="R132" s="94">
        <v>1549</v>
      </c>
      <c r="S132" s="133">
        <v>1334</v>
      </c>
      <c r="T132" s="94">
        <v>1334</v>
      </c>
      <c r="U132" s="94">
        <v>1370</v>
      </c>
      <c r="V132" s="94">
        <v>1404</v>
      </c>
      <c r="W132" s="94">
        <v>1437</v>
      </c>
      <c r="X132" s="133">
        <v>1466</v>
      </c>
      <c r="Y132" s="94">
        <v>1466</v>
      </c>
      <c r="Z132" s="94">
        <v>1501</v>
      </c>
      <c r="AA132" s="94">
        <v>1531</v>
      </c>
      <c r="AB132" s="94">
        <v>1568</v>
      </c>
      <c r="AC132" s="133">
        <v>1397</v>
      </c>
      <c r="AD132" s="94">
        <v>1397</v>
      </c>
      <c r="AE132" s="95" t="s">
        <v>7</v>
      </c>
      <c r="AF132" s="95" t="s">
        <v>7</v>
      </c>
      <c r="AG132" s="95" t="s">
        <v>7</v>
      </c>
      <c r="AH132" s="133">
        <v>1660</v>
      </c>
      <c r="AI132" s="94">
        <v>1660</v>
      </c>
      <c r="AJ132" s="95" t="s">
        <v>7</v>
      </c>
      <c r="AK132" s="95" t="s">
        <v>7</v>
      </c>
      <c r="AL132" s="95" t="s">
        <v>7</v>
      </c>
      <c r="AO132" s="2"/>
      <c r="AP132" s="2"/>
      <c r="AQ132" s="2"/>
      <c r="AR132" s="2"/>
      <c r="AS132" s="2"/>
      <c r="AT132" s="156"/>
      <c r="AU132" s="156"/>
      <c r="AV132" s="156"/>
      <c r="AW132" s="156"/>
      <c r="AX132" s="156"/>
      <c r="AY132" s="156"/>
      <c r="AZ132" s="156"/>
      <c r="BA132" s="156"/>
      <c r="BB132" s="156"/>
      <c r="BC132" s="156"/>
      <c r="BD132" s="156"/>
      <c r="BE132" s="156"/>
      <c r="BF132" s="156"/>
      <c r="BG132" s="156"/>
      <c r="BH132" s="156"/>
      <c r="BI132" s="156"/>
      <c r="BJ132" s="156"/>
      <c r="BK132" s="156"/>
      <c r="BL132" s="156"/>
      <c r="BM132" s="156"/>
      <c r="BN132" s="156"/>
    </row>
    <row r="133" spans="1:66" ht="13.35" customHeight="1" x14ac:dyDescent="0.15">
      <c r="A133" s="22" t="s">
        <v>84</v>
      </c>
      <c r="B133" s="12"/>
      <c r="C133" s="12"/>
      <c r="D133" s="12"/>
      <c r="E133" s="16"/>
      <c r="F133" s="16"/>
      <c r="G133" s="12"/>
      <c r="H133" s="94"/>
      <c r="I133" s="133">
        <v>4</v>
      </c>
      <c r="J133" s="94">
        <v>4</v>
      </c>
      <c r="K133" s="94">
        <v>3</v>
      </c>
      <c r="L133" s="94">
        <v>2</v>
      </c>
      <c r="M133" s="94">
        <v>2</v>
      </c>
      <c r="N133" s="133">
        <v>2</v>
      </c>
      <c r="O133" s="94">
        <v>2</v>
      </c>
      <c r="P133" s="94">
        <v>3</v>
      </c>
      <c r="Q133" s="94">
        <v>3</v>
      </c>
      <c r="R133" s="94">
        <v>3</v>
      </c>
      <c r="S133" s="133">
        <v>4</v>
      </c>
      <c r="T133" s="94">
        <v>4</v>
      </c>
      <c r="U133" s="94">
        <v>3</v>
      </c>
      <c r="V133" s="94">
        <v>3</v>
      </c>
      <c r="W133" s="94">
        <v>3</v>
      </c>
      <c r="X133" s="133">
        <v>4</v>
      </c>
      <c r="Y133" s="94">
        <v>4</v>
      </c>
      <c r="Z133" s="94">
        <v>9</v>
      </c>
      <c r="AA133" s="94">
        <v>9</v>
      </c>
      <c r="AB133" s="94">
        <v>8</v>
      </c>
      <c r="AC133" s="133">
        <v>8</v>
      </c>
      <c r="AD133" s="94">
        <v>8</v>
      </c>
      <c r="AE133" s="95" t="s">
        <v>7</v>
      </c>
      <c r="AF133" s="95" t="s">
        <v>7</v>
      </c>
      <c r="AG133" s="95" t="s">
        <v>7</v>
      </c>
      <c r="AH133" s="133">
        <v>0</v>
      </c>
      <c r="AI133" s="94">
        <v>0</v>
      </c>
      <c r="AJ133" s="95" t="s">
        <v>7</v>
      </c>
      <c r="AK133" s="95" t="s">
        <v>7</v>
      </c>
      <c r="AL133" s="95" t="s">
        <v>7</v>
      </c>
      <c r="AO133" s="2"/>
      <c r="AP133" s="2"/>
      <c r="AQ133" s="2"/>
      <c r="AR133" s="2"/>
      <c r="AS133" s="2"/>
      <c r="AT133" s="156"/>
      <c r="AU133" s="156"/>
      <c r="AV133" s="156"/>
      <c r="AW133" s="156"/>
      <c r="AX133" s="156"/>
      <c r="AY133" s="156"/>
      <c r="AZ133" s="156"/>
      <c r="BA133" s="156"/>
      <c r="BB133" s="156"/>
      <c r="BC133" s="156"/>
      <c r="BD133" s="156"/>
      <c r="BE133" s="156"/>
      <c r="BF133" s="156"/>
      <c r="BG133" s="156"/>
      <c r="BH133" s="156"/>
      <c r="BI133" s="156"/>
      <c r="BJ133" s="156"/>
      <c r="BK133" s="156"/>
      <c r="BL133" s="156"/>
      <c r="BM133" s="156"/>
      <c r="BN133" s="156"/>
    </row>
    <row r="134" spans="1:66" ht="13.35" customHeight="1" x14ac:dyDescent="0.15">
      <c r="A134" s="22" t="s">
        <v>86</v>
      </c>
      <c r="B134" s="12"/>
      <c r="C134" s="12"/>
      <c r="D134" s="12"/>
      <c r="E134" s="16"/>
      <c r="F134" s="16"/>
      <c r="G134" s="12"/>
      <c r="H134" s="94"/>
      <c r="I134" s="133">
        <v>3232</v>
      </c>
      <c r="J134" s="94">
        <v>3232</v>
      </c>
      <c r="K134" s="94">
        <v>3482</v>
      </c>
      <c r="L134" s="94">
        <v>1381</v>
      </c>
      <c r="M134" s="94">
        <v>1415</v>
      </c>
      <c r="N134" s="133">
        <v>1453</v>
      </c>
      <c r="O134" s="94">
        <v>1453</v>
      </c>
      <c r="P134" s="94">
        <v>1459</v>
      </c>
      <c r="Q134" s="94">
        <v>1526</v>
      </c>
      <c r="R134" s="94">
        <v>1553</v>
      </c>
      <c r="S134" s="133">
        <v>1338</v>
      </c>
      <c r="T134" s="94">
        <v>1338</v>
      </c>
      <c r="U134" s="94">
        <v>1373</v>
      </c>
      <c r="V134" s="94">
        <v>1407</v>
      </c>
      <c r="W134" s="94">
        <v>1440</v>
      </c>
      <c r="X134" s="133">
        <v>1469</v>
      </c>
      <c r="Y134" s="94">
        <v>1469</v>
      </c>
      <c r="Z134" s="94">
        <v>1510</v>
      </c>
      <c r="AA134" s="94">
        <v>1540</v>
      </c>
      <c r="AB134" s="94">
        <v>1576</v>
      </c>
      <c r="AC134" s="133">
        <v>1404</v>
      </c>
      <c r="AD134" s="94">
        <v>1404</v>
      </c>
      <c r="AE134" s="95" t="s">
        <v>7</v>
      </c>
      <c r="AF134" s="95" t="s">
        <v>7</v>
      </c>
      <c r="AG134" s="95" t="s">
        <v>7</v>
      </c>
      <c r="AH134" s="133">
        <v>1660</v>
      </c>
      <c r="AI134" s="94">
        <v>1660</v>
      </c>
      <c r="AJ134" s="95" t="s">
        <v>7</v>
      </c>
      <c r="AK134" s="95" t="s">
        <v>7</v>
      </c>
      <c r="AL134" s="95" t="s">
        <v>7</v>
      </c>
      <c r="AO134" s="2"/>
      <c r="AP134" s="2"/>
      <c r="AQ134" s="2"/>
      <c r="AR134" s="2"/>
      <c r="AS134" s="2"/>
      <c r="AT134" s="156"/>
      <c r="AU134" s="156"/>
      <c r="AV134" s="156"/>
      <c r="AW134" s="156"/>
      <c r="AX134" s="156"/>
      <c r="AY134" s="156"/>
      <c r="AZ134" s="156"/>
      <c r="BA134" s="156"/>
      <c r="BB134" s="156"/>
      <c r="BC134" s="156"/>
      <c r="BD134" s="156"/>
      <c r="BE134" s="156"/>
      <c r="BF134" s="156"/>
      <c r="BG134" s="156"/>
      <c r="BH134" s="156"/>
      <c r="BI134" s="156"/>
      <c r="BJ134" s="156"/>
      <c r="BK134" s="156"/>
      <c r="BL134" s="156"/>
      <c r="BM134" s="156"/>
      <c r="BN134" s="156"/>
    </row>
    <row r="135" spans="1:66" ht="9.9499999999999993" customHeight="1" x14ac:dyDescent="0.15">
      <c r="A135" s="56" t="s">
        <v>60</v>
      </c>
      <c r="B135" s="9"/>
      <c r="C135" s="9"/>
      <c r="D135" s="9"/>
      <c r="E135" s="51"/>
      <c r="F135" s="51"/>
      <c r="G135" s="9"/>
      <c r="H135" s="54"/>
      <c r="I135" s="136"/>
      <c r="J135" s="54"/>
      <c r="K135" s="54"/>
      <c r="L135" s="54"/>
      <c r="M135" s="54"/>
      <c r="N135" s="136"/>
      <c r="O135" s="54"/>
      <c r="P135" s="54"/>
      <c r="Q135" s="54"/>
      <c r="R135" s="54"/>
      <c r="S135" s="136"/>
      <c r="T135" s="54"/>
      <c r="U135" s="54"/>
      <c r="V135" s="54"/>
      <c r="W135" s="54"/>
      <c r="X135" s="136"/>
      <c r="Y135" s="54"/>
      <c r="Z135" s="54"/>
      <c r="AA135" s="54"/>
      <c r="AB135" s="54"/>
      <c r="AC135" s="136"/>
      <c r="AD135" s="54"/>
      <c r="AE135" s="109"/>
      <c r="AF135" s="109"/>
      <c r="AG135" s="109"/>
      <c r="AH135" s="136"/>
      <c r="AI135" s="54"/>
      <c r="AJ135" s="109"/>
      <c r="AK135" s="109"/>
      <c r="AL135" s="109"/>
      <c r="AO135" s="2"/>
      <c r="AP135" s="2"/>
      <c r="AQ135" s="2"/>
      <c r="AR135" s="2"/>
      <c r="AS135" s="2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156"/>
      <c r="BD135" s="156"/>
      <c r="BE135" s="156"/>
      <c r="BF135" s="156"/>
      <c r="BG135" s="156"/>
      <c r="BH135" s="156"/>
      <c r="BI135" s="156"/>
      <c r="BJ135" s="156"/>
      <c r="BK135" s="156"/>
      <c r="BL135" s="156"/>
      <c r="BM135" s="156"/>
      <c r="BN135" s="156"/>
    </row>
    <row r="136" spans="1:66" ht="9.9499999999999993" customHeight="1" x14ac:dyDescent="0.15">
      <c r="A136" s="46" t="s">
        <v>51</v>
      </c>
      <c r="B136" s="11"/>
      <c r="C136" s="11"/>
      <c r="D136" s="11"/>
      <c r="E136" s="47"/>
      <c r="F136" s="47"/>
      <c r="G136" s="11"/>
      <c r="H136" s="49"/>
      <c r="I136" s="139">
        <v>-7</v>
      </c>
      <c r="J136" s="49">
        <v>-7</v>
      </c>
      <c r="K136" s="49">
        <v>-4</v>
      </c>
      <c r="L136" s="49">
        <v>-3</v>
      </c>
      <c r="M136" s="49">
        <v>-3</v>
      </c>
      <c r="N136" s="139">
        <v>-7</v>
      </c>
      <c r="O136" s="49">
        <v>-7</v>
      </c>
      <c r="P136" s="49">
        <v>-9</v>
      </c>
      <c r="Q136" s="49">
        <v>-10</v>
      </c>
      <c r="R136" s="49">
        <v>-10</v>
      </c>
      <c r="S136" s="139">
        <v>-11</v>
      </c>
      <c r="T136" s="49">
        <v>-11</v>
      </c>
      <c r="U136" s="49">
        <v>-13</v>
      </c>
      <c r="V136" s="49">
        <v>-13</v>
      </c>
      <c r="W136" s="49">
        <v>-11</v>
      </c>
      <c r="X136" s="139">
        <v>-7</v>
      </c>
      <c r="Y136" s="49">
        <v>-7</v>
      </c>
      <c r="Z136" s="49">
        <v>-14</v>
      </c>
      <c r="AA136" s="49">
        <v>-10</v>
      </c>
      <c r="AB136" s="49">
        <v>-12</v>
      </c>
      <c r="AC136" s="139">
        <v>-8</v>
      </c>
      <c r="AD136" s="49">
        <v>-8</v>
      </c>
      <c r="AE136" s="118" t="s">
        <v>7</v>
      </c>
      <c r="AF136" s="118" t="s">
        <v>7</v>
      </c>
      <c r="AG136" s="118" t="s">
        <v>7</v>
      </c>
      <c r="AH136" s="139">
        <v>-3</v>
      </c>
      <c r="AI136" s="49">
        <v>-3</v>
      </c>
      <c r="AJ136" s="118" t="s">
        <v>7</v>
      </c>
      <c r="AK136" s="118" t="s">
        <v>7</v>
      </c>
      <c r="AL136" s="118" t="s">
        <v>7</v>
      </c>
      <c r="AO136" s="2"/>
      <c r="AP136" s="2"/>
      <c r="AQ136" s="2"/>
      <c r="AR136" s="2"/>
      <c r="AS136" s="2"/>
      <c r="AT136" s="156"/>
      <c r="AU136" s="156"/>
      <c r="AV136" s="156"/>
      <c r="AW136" s="156"/>
      <c r="AX136" s="156"/>
      <c r="AY136" s="156"/>
      <c r="AZ136" s="156"/>
      <c r="BA136" s="156"/>
      <c r="BB136" s="156"/>
      <c r="BC136" s="156"/>
      <c r="BD136" s="156"/>
      <c r="BE136" s="156"/>
      <c r="BF136" s="156"/>
      <c r="BG136" s="156"/>
      <c r="BH136" s="156"/>
      <c r="BI136" s="156"/>
      <c r="BJ136" s="156"/>
      <c r="BK136" s="156"/>
      <c r="BL136" s="156"/>
      <c r="BM136" s="156"/>
      <c r="BN136" s="156"/>
    </row>
    <row r="137" spans="1:66" ht="13.35" customHeight="1" x14ac:dyDescent="0.15">
      <c r="A137" s="22"/>
      <c r="B137" s="12"/>
      <c r="C137" s="12"/>
      <c r="D137" s="12"/>
      <c r="E137" s="16"/>
      <c r="F137" s="16"/>
      <c r="G137" s="12"/>
      <c r="H137" s="94"/>
      <c r="I137" s="133"/>
      <c r="J137" s="94"/>
      <c r="K137" s="94"/>
      <c r="L137" s="94"/>
      <c r="M137" s="94"/>
      <c r="N137" s="133"/>
      <c r="O137" s="94"/>
      <c r="P137" s="94"/>
      <c r="Q137" s="94"/>
      <c r="R137" s="94"/>
      <c r="S137" s="133"/>
      <c r="T137" s="94"/>
      <c r="U137" s="94"/>
      <c r="V137" s="94"/>
      <c r="W137" s="94"/>
      <c r="X137" s="133"/>
      <c r="Y137" s="94"/>
      <c r="Z137" s="94"/>
      <c r="AA137" s="94"/>
      <c r="AB137" s="94"/>
      <c r="AC137" s="133"/>
      <c r="AD137" s="94"/>
      <c r="AE137" s="95"/>
      <c r="AF137" s="95"/>
      <c r="AG137" s="95"/>
      <c r="AH137" s="133"/>
      <c r="AI137" s="94"/>
      <c r="AJ137" s="95"/>
      <c r="AK137" s="95"/>
      <c r="AL137" s="95"/>
      <c r="AO137" s="2"/>
      <c r="AP137" s="2"/>
      <c r="AQ137" s="2"/>
      <c r="AR137" s="2"/>
      <c r="AS137" s="2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</row>
    <row r="138" spans="1:66" ht="13.35" customHeight="1" x14ac:dyDescent="0.15">
      <c r="A138" s="22" t="s">
        <v>4</v>
      </c>
      <c r="B138" s="12"/>
      <c r="C138" s="12"/>
      <c r="D138" s="12"/>
      <c r="E138" s="16"/>
      <c r="F138" s="16"/>
      <c r="G138" s="12"/>
      <c r="H138" s="94"/>
      <c r="I138" s="133">
        <v>1081</v>
      </c>
      <c r="J138" s="94">
        <v>1081</v>
      </c>
      <c r="K138" s="94">
        <v>2494</v>
      </c>
      <c r="L138" s="94">
        <v>492</v>
      </c>
      <c r="M138" s="94">
        <v>306</v>
      </c>
      <c r="N138" s="133">
        <v>255</v>
      </c>
      <c r="O138" s="94">
        <v>255</v>
      </c>
      <c r="P138" s="94">
        <v>371</v>
      </c>
      <c r="Q138" s="94">
        <v>369</v>
      </c>
      <c r="R138" s="94">
        <v>213</v>
      </c>
      <c r="S138" s="133">
        <v>404</v>
      </c>
      <c r="T138" s="94">
        <v>404</v>
      </c>
      <c r="U138" s="94">
        <v>445</v>
      </c>
      <c r="V138" s="94">
        <v>608</v>
      </c>
      <c r="W138" s="94">
        <v>436</v>
      </c>
      <c r="X138" s="133">
        <v>461</v>
      </c>
      <c r="Y138" s="94">
        <v>461</v>
      </c>
      <c r="Z138" s="94">
        <v>522</v>
      </c>
      <c r="AA138" s="94">
        <v>572</v>
      </c>
      <c r="AB138" s="94">
        <v>517</v>
      </c>
      <c r="AC138" s="133">
        <v>495</v>
      </c>
      <c r="AD138" s="94">
        <v>495</v>
      </c>
      <c r="AE138" s="95" t="s">
        <v>7</v>
      </c>
      <c r="AF138" s="95" t="s">
        <v>7</v>
      </c>
      <c r="AG138" s="95" t="s">
        <v>7</v>
      </c>
      <c r="AH138" s="133">
        <v>276</v>
      </c>
      <c r="AI138" s="94">
        <v>276</v>
      </c>
      <c r="AJ138" s="95" t="s">
        <v>7</v>
      </c>
      <c r="AK138" s="95" t="s">
        <v>7</v>
      </c>
      <c r="AL138" s="95" t="s">
        <v>7</v>
      </c>
      <c r="AO138" s="2"/>
      <c r="AP138" s="2"/>
      <c r="AQ138" s="2"/>
      <c r="AR138" s="2"/>
      <c r="AS138" s="2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6"/>
      <c r="BJ138" s="156"/>
      <c r="BK138" s="156"/>
      <c r="BL138" s="156"/>
      <c r="BM138" s="156"/>
      <c r="BN138" s="156"/>
    </row>
    <row r="139" spans="1:66" ht="13.35" customHeight="1" x14ac:dyDescent="0.15">
      <c r="A139" s="56" t="s">
        <v>61</v>
      </c>
      <c r="B139" s="9"/>
      <c r="C139" s="9"/>
      <c r="D139" s="9"/>
      <c r="E139" s="51"/>
      <c r="F139" s="51"/>
      <c r="G139" s="9"/>
      <c r="H139" s="54"/>
      <c r="I139" s="136"/>
      <c r="J139" s="54"/>
      <c r="K139" s="54"/>
      <c r="L139" s="54"/>
      <c r="M139" s="54"/>
      <c r="N139" s="136"/>
      <c r="O139" s="54"/>
      <c r="P139" s="54"/>
      <c r="Q139" s="54"/>
      <c r="R139" s="54"/>
      <c r="S139" s="136"/>
      <c r="T139" s="54"/>
      <c r="U139" s="54"/>
      <c r="V139" s="54"/>
      <c r="W139" s="54"/>
      <c r="X139" s="136"/>
      <c r="Y139" s="54"/>
      <c r="Z139" s="54"/>
      <c r="AA139" s="54"/>
      <c r="AB139" s="54"/>
      <c r="AC139" s="136"/>
      <c r="AD139" s="54"/>
      <c r="AE139" s="109"/>
      <c r="AF139" s="109"/>
      <c r="AG139" s="109"/>
      <c r="AH139" s="136"/>
      <c r="AI139" s="54"/>
      <c r="AJ139" s="109"/>
      <c r="AK139" s="109"/>
      <c r="AL139" s="109"/>
      <c r="AO139" s="2"/>
      <c r="AP139" s="2"/>
      <c r="AQ139" s="2"/>
      <c r="AR139" s="2"/>
      <c r="AS139" s="2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156"/>
      <c r="BD139" s="156"/>
      <c r="BE139" s="156"/>
      <c r="BF139" s="156"/>
      <c r="BG139" s="156"/>
      <c r="BH139" s="156"/>
      <c r="BI139" s="156"/>
      <c r="BJ139" s="156"/>
      <c r="BK139" s="156"/>
      <c r="BL139" s="156"/>
      <c r="BM139" s="156"/>
      <c r="BN139" s="156"/>
    </row>
    <row r="140" spans="1:66" ht="9.9499999999999993" customHeight="1" x14ac:dyDescent="0.15">
      <c r="A140" s="46" t="s">
        <v>51</v>
      </c>
      <c r="B140" s="11"/>
      <c r="C140" s="11"/>
      <c r="D140" s="11"/>
      <c r="E140" s="47"/>
      <c r="F140" s="47"/>
      <c r="G140" s="11"/>
      <c r="H140" s="49"/>
      <c r="I140" s="139">
        <v>-3</v>
      </c>
      <c r="J140" s="49">
        <v>-3</v>
      </c>
      <c r="K140" s="49">
        <v>-4</v>
      </c>
      <c r="L140" s="49">
        <v>-5</v>
      </c>
      <c r="M140" s="49">
        <v>-5</v>
      </c>
      <c r="N140" s="139">
        <v>-2.0649999999999999</v>
      </c>
      <c r="O140" s="49">
        <v>-2</v>
      </c>
      <c r="P140" s="49">
        <v>-2</v>
      </c>
      <c r="Q140" s="49">
        <v>-2</v>
      </c>
      <c r="R140" s="49">
        <v>-2</v>
      </c>
      <c r="S140" s="139">
        <v>-2</v>
      </c>
      <c r="T140" s="49">
        <v>-2</v>
      </c>
      <c r="U140" s="49">
        <v>-2</v>
      </c>
      <c r="V140" s="49">
        <v>-2</v>
      </c>
      <c r="W140" s="49">
        <v>-2</v>
      </c>
      <c r="X140" s="139">
        <v>-2</v>
      </c>
      <c r="Y140" s="49">
        <v>-2</v>
      </c>
      <c r="Z140" s="49">
        <v>-2</v>
      </c>
      <c r="AA140" s="49">
        <v>-2</v>
      </c>
      <c r="AB140" s="49">
        <v>-8</v>
      </c>
      <c r="AC140" s="139">
        <v>-5</v>
      </c>
      <c r="AD140" s="49">
        <v>-5</v>
      </c>
      <c r="AE140" s="118" t="s">
        <v>7</v>
      </c>
      <c r="AF140" s="118" t="s">
        <v>7</v>
      </c>
      <c r="AG140" s="118" t="s">
        <v>7</v>
      </c>
      <c r="AH140" s="139">
        <v>-12</v>
      </c>
      <c r="AI140" s="49">
        <v>-12</v>
      </c>
      <c r="AJ140" s="118" t="s">
        <v>7</v>
      </c>
      <c r="AK140" s="118" t="s">
        <v>7</v>
      </c>
      <c r="AL140" s="118" t="s">
        <v>7</v>
      </c>
      <c r="AO140" s="2"/>
      <c r="AP140" s="2"/>
      <c r="AQ140" s="2"/>
      <c r="AR140" s="2"/>
      <c r="AS140" s="2"/>
      <c r="AT140" s="156"/>
      <c r="AU140" s="156"/>
      <c r="AV140" s="156"/>
      <c r="AW140" s="156"/>
      <c r="AX140" s="156"/>
      <c r="AY140" s="156"/>
      <c r="AZ140" s="156"/>
      <c r="BA140" s="156"/>
      <c r="BB140" s="156"/>
      <c r="BC140" s="156"/>
      <c r="BD140" s="156"/>
      <c r="BE140" s="156"/>
      <c r="BF140" s="156"/>
      <c r="BG140" s="156"/>
      <c r="BH140" s="156"/>
      <c r="BI140" s="156"/>
      <c r="BJ140" s="156"/>
      <c r="BK140" s="156"/>
      <c r="BL140" s="156"/>
      <c r="BM140" s="156"/>
      <c r="BN140" s="156"/>
    </row>
    <row r="141" spans="1:66" ht="13.35" customHeight="1" x14ac:dyDescent="0.15">
      <c r="A141" s="22"/>
      <c r="B141" s="12"/>
      <c r="C141" s="12"/>
      <c r="D141" s="12"/>
      <c r="E141" s="16"/>
      <c r="F141" s="16"/>
      <c r="G141" s="12"/>
      <c r="H141" s="94"/>
      <c r="I141" s="136"/>
      <c r="J141" s="54"/>
      <c r="K141" s="54"/>
      <c r="L141" s="54"/>
      <c r="M141" s="54"/>
      <c r="N141" s="136"/>
      <c r="O141" s="54"/>
      <c r="P141" s="54"/>
      <c r="Q141" s="54"/>
      <c r="R141" s="54"/>
      <c r="S141" s="136"/>
      <c r="T141" s="54"/>
      <c r="U141" s="54"/>
      <c r="V141" s="54"/>
      <c r="W141" s="54"/>
      <c r="X141" s="136"/>
      <c r="Y141" s="54"/>
      <c r="Z141" s="54"/>
      <c r="AA141" s="54"/>
      <c r="AB141" s="54"/>
      <c r="AC141" s="136"/>
      <c r="AD141" s="54"/>
      <c r="AE141" s="109"/>
      <c r="AF141" s="109"/>
      <c r="AG141" s="109"/>
      <c r="AH141" s="136"/>
      <c r="AI141" s="54"/>
      <c r="AJ141" s="109"/>
      <c r="AK141" s="109"/>
      <c r="AL141" s="109"/>
      <c r="AO141" s="2"/>
      <c r="AP141" s="2"/>
      <c r="AQ141" s="2"/>
      <c r="AR141" s="2"/>
      <c r="AS141" s="2"/>
      <c r="AT141" s="156"/>
      <c r="AU141" s="156"/>
      <c r="AV141" s="156"/>
      <c r="AW141" s="156"/>
      <c r="AX141" s="156"/>
      <c r="AY141" s="156"/>
      <c r="AZ141" s="156"/>
      <c r="BA141" s="156"/>
      <c r="BB141" s="156"/>
      <c r="BC141" s="156"/>
      <c r="BD141" s="156"/>
      <c r="BE141" s="156"/>
      <c r="BF141" s="156"/>
      <c r="BG141" s="156"/>
      <c r="BH141" s="156"/>
      <c r="BI141" s="156"/>
      <c r="BJ141" s="156"/>
      <c r="BK141" s="156"/>
      <c r="BL141" s="156"/>
      <c r="BM141" s="156"/>
      <c r="BN141" s="156"/>
    </row>
    <row r="142" spans="1:66" ht="13.35" customHeight="1" x14ac:dyDescent="0.15">
      <c r="A142" s="22" t="s">
        <v>36</v>
      </c>
      <c r="B142" s="12"/>
      <c r="C142" s="12"/>
      <c r="D142" s="12"/>
      <c r="E142" s="16"/>
      <c r="F142" s="16"/>
      <c r="G142" s="12"/>
      <c r="H142" s="94"/>
      <c r="I142" s="136">
        <v>-205</v>
      </c>
      <c r="J142" s="54">
        <v>-205</v>
      </c>
      <c r="K142" s="54">
        <v>-346</v>
      </c>
      <c r="L142" s="54">
        <v>-213</v>
      </c>
      <c r="M142" s="54">
        <v>-183</v>
      </c>
      <c r="N142" s="136">
        <v>-254</v>
      </c>
      <c r="O142" s="54">
        <v>-254</v>
      </c>
      <c r="P142" s="54">
        <v>-194</v>
      </c>
      <c r="Q142" s="54">
        <v>-268</v>
      </c>
      <c r="R142" s="54">
        <v>-296</v>
      </c>
      <c r="S142" s="136">
        <v>-291</v>
      </c>
      <c r="T142" s="54">
        <v>-291</v>
      </c>
      <c r="U142" s="54">
        <v>-182</v>
      </c>
      <c r="V142" s="54">
        <v>-317</v>
      </c>
      <c r="W142" s="54">
        <v>-238</v>
      </c>
      <c r="X142" s="136">
        <v>-295</v>
      </c>
      <c r="Y142" s="54">
        <v>-295</v>
      </c>
      <c r="Z142" s="54">
        <v>-256</v>
      </c>
      <c r="AA142" s="54">
        <v>-259</v>
      </c>
      <c r="AB142" s="54">
        <v>-380</v>
      </c>
      <c r="AC142" s="136">
        <v>-258</v>
      </c>
      <c r="AD142" s="54">
        <v>-258</v>
      </c>
      <c r="AE142" s="109" t="s">
        <v>7</v>
      </c>
      <c r="AF142" s="109" t="s">
        <v>7</v>
      </c>
      <c r="AG142" s="109" t="s">
        <v>7</v>
      </c>
      <c r="AH142" s="136">
        <v>-279</v>
      </c>
      <c r="AI142" s="54">
        <v>-279</v>
      </c>
      <c r="AJ142" s="109" t="s">
        <v>7</v>
      </c>
      <c r="AK142" s="109" t="s">
        <v>7</v>
      </c>
      <c r="AL142" s="109" t="s">
        <v>7</v>
      </c>
      <c r="AO142" s="2"/>
      <c r="AP142" s="2"/>
      <c r="AQ142" s="2"/>
      <c r="AR142" s="2"/>
      <c r="AS142" s="2"/>
      <c r="AT142" s="156"/>
      <c r="AU142" s="156"/>
      <c r="AV142" s="156"/>
      <c r="AW142" s="156"/>
      <c r="AX142" s="156"/>
      <c r="AY142" s="156"/>
      <c r="AZ142" s="156"/>
      <c r="BA142" s="156"/>
      <c r="BB142" s="156"/>
      <c r="BC142" s="156"/>
      <c r="BD142" s="156"/>
      <c r="BE142" s="156"/>
      <c r="BF142" s="156"/>
      <c r="BG142" s="156"/>
      <c r="BH142" s="156"/>
      <c r="BI142" s="156"/>
      <c r="BJ142" s="156"/>
      <c r="BK142" s="156"/>
      <c r="BL142" s="156"/>
      <c r="BM142" s="156"/>
      <c r="BN142" s="156"/>
    </row>
    <row r="143" spans="1:66" ht="13.35" customHeight="1" x14ac:dyDescent="0.15">
      <c r="A143" s="44" t="s">
        <v>37</v>
      </c>
      <c r="B143" s="14"/>
      <c r="C143" s="14"/>
      <c r="D143" s="14"/>
      <c r="E143" s="15"/>
      <c r="F143" s="15"/>
      <c r="G143" s="14"/>
      <c r="H143" s="48"/>
      <c r="I143" s="134">
        <v>4098</v>
      </c>
      <c r="J143" s="48">
        <v>4098</v>
      </c>
      <c r="K143" s="48">
        <v>5622</v>
      </c>
      <c r="L143" s="48">
        <v>1652</v>
      </c>
      <c r="M143" s="48">
        <v>1529</v>
      </c>
      <c r="N143" s="134">
        <v>1444</v>
      </c>
      <c r="O143" s="48">
        <v>1444</v>
      </c>
      <c r="P143" s="48">
        <v>1625</v>
      </c>
      <c r="Q143" s="48">
        <v>1615</v>
      </c>
      <c r="R143" s="48">
        <v>1457</v>
      </c>
      <c r="S143" s="134">
        <v>1437</v>
      </c>
      <c r="T143" s="48">
        <v>1437</v>
      </c>
      <c r="U143" s="48">
        <v>1620</v>
      </c>
      <c r="V143" s="48">
        <v>1684</v>
      </c>
      <c r="W143" s="48">
        <v>1624</v>
      </c>
      <c r="X143" s="134">
        <v>1626</v>
      </c>
      <c r="Y143" s="48">
        <v>1626</v>
      </c>
      <c r="Z143" s="48">
        <v>1760</v>
      </c>
      <c r="AA143" s="48">
        <v>1841</v>
      </c>
      <c r="AB143" s="48">
        <v>1693</v>
      </c>
      <c r="AC143" s="134">
        <v>1629</v>
      </c>
      <c r="AD143" s="48">
        <v>1629</v>
      </c>
      <c r="AE143" s="96" t="s">
        <v>7</v>
      </c>
      <c r="AF143" s="96" t="s">
        <v>7</v>
      </c>
      <c r="AG143" s="96" t="s">
        <v>7</v>
      </c>
      <c r="AH143" s="134">
        <v>1642</v>
      </c>
      <c r="AI143" s="48">
        <v>1642</v>
      </c>
      <c r="AJ143" s="96" t="s">
        <v>7</v>
      </c>
      <c r="AK143" s="96" t="s">
        <v>7</v>
      </c>
      <c r="AL143" s="96" t="s">
        <v>7</v>
      </c>
      <c r="AO143" s="2"/>
      <c r="AP143" s="2"/>
      <c r="AQ143" s="2"/>
      <c r="AR143" s="2"/>
      <c r="AS143" s="2"/>
      <c r="AT143" s="156"/>
      <c r="AU143" s="156"/>
      <c r="AV143" s="156"/>
      <c r="AW143" s="156"/>
      <c r="AX143" s="156"/>
      <c r="AY143" s="156"/>
      <c r="AZ143" s="156"/>
      <c r="BA143" s="156"/>
      <c r="BB143" s="156"/>
      <c r="BC143" s="156"/>
      <c r="BD143" s="156"/>
      <c r="BE143" s="156"/>
      <c r="BF143" s="156"/>
      <c r="BG143" s="156"/>
      <c r="BH143" s="156"/>
      <c r="BI143" s="156"/>
      <c r="BJ143" s="156"/>
      <c r="BK143" s="156"/>
      <c r="BL143" s="156"/>
      <c r="BM143" s="156"/>
      <c r="BN143" s="156"/>
    </row>
    <row r="144" spans="1:66" ht="13.35" customHeight="1" x14ac:dyDescent="0.15">
      <c r="A144" s="79"/>
      <c r="B144" s="8"/>
      <c r="C144" s="8"/>
      <c r="D144" s="8"/>
      <c r="E144" s="10"/>
      <c r="F144" s="10"/>
      <c r="G144" s="8"/>
      <c r="H144" s="8"/>
      <c r="I144" s="8"/>
      <c r="J144" s="8"/>
      <c r="K144" s="8"/>
      <c r="L144" s="8"/>
      <c r="M144" s="8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78"/>
      <c r="AB144" s="24"/>
      <c r="AC144" s="24"/>
      <c r="AD144" s="24"/>
      <c r="AH144" s="24"/>
      <c r="AI144" s="24"/>
      <c r="AM144" s="24"/>
    </row>
    <row r="145" spans="1:26" ht="13.35" customHeight="1" x14ac:dyDescent="0.15">
      <c r="B145" s="1"/>
      <c r="C145" s="1"/>
      <c r="D145" s="1"/>
      <c r="F145" s="1"/>
      <c r="O145" s="1"/>
      <c r="Q145" s="1"/>
      <c r="T145" s="1"/>
      <c r="V145" s="1"/>
      <c r="X145" s="1"/>
      <c r="Y145" s="1"/>
      <c r="Z145" s="1"/>
    </row>
    <row r="146" spans="1:26" ht="13.35" customHeight="1" x14ac:dyDescent="0.15">
      <c r="A146" s="24"/>
      <c r="B146" s="24"/>
      <c r="C146" s="24"/>
      <c r="D146" s="24"/>
      <c r="E146" s="25"/>
      <c r="F146" s="24"/>
      <c r="G146" s="25"/>
      <c r="H146" s="24"/>
      <c r="I146" s="24"/>
      <c r="J146" s="24"/>
      <c r="K146" s="24"/>
      <c r="L146" s="24"/>
      <c r="M146" s="24"/>
      <c r="N146" s="25"/>
      <c r="O146" s="24"/>
      <c r="P146" s="25"/>
      <c r="Q146" s="24"/>
      <c r="R146" s="25"/>
      <c r="S146" s="25"/>
      <c r="T146" s="24"/>
      <c r="U146" s="25"/>
      <c r="V146" s="24"/>
      <c r="W146" s="25"/>
      <c r="X146" s="24"/>
      <c r="Y146" s="25"/>
      <c r="Z146" s="24"/>
    </row>
    <row r="147" spans="1:26" ht="13.35" customHeight="1" x14ac:dyDescent="0.15"/>
    <row r="148" spans="1:26" ht="13.35" customHeight="1" x14ac:dyDescent="0.15"/>
    <row r="149" spans="1:26" ht="13.35" customHeight="1" x14ac:dyDescent="0.15"/>
    <row r="150" spans="1:26" ht="13.35" customHeight="1" x14ac:dyDescent="0.15"/>
  </sheetData>
  <customSheetViews>
    <customSheetView guid="{4A8505A7-D4AE-4FC6-B0D8-13A67F8E6DC8}" scale="150" showPageBreaks="1" showGridLines="0" printArea="1" showAutoFilter="1">
      <pane xSplit="1" ySplit="1" topLeftCell="B487" activePane="bottomRight" state="frozen"/>
      <selection pane="bottomRight" activeCell="I489" sqref="I489:K489"/>
      <rowBreaks count="13" manualBreakCount="13">
        <brk id="58" max="16383" man="1"/>
        <brk id="123" max="16383" man="1"/>
        <brk id="180" max="16383" man="1"/>
        <brk id="237" max="16383" man="1"/>
        <brk id="294" max="16383" man="1"/>
        <brk id="351" max="16383" man="1"/>
        <brk id="408" max="16383" man="1"/>
        <brk id="465" max="16383" man="1"/>
        <brk id="522" min="1" max="16" man="1"/>
        <brk id="579" max="16383" man="1"/>
        <brk id="638" max="16383" man="1"/>
        <brk id="697" max="16383" man="1"/>
        <brk id="754" max="16383" man="1"/>
      </rowBreaks>
      <pageMargins left="0.9055118110236221" right="0.78740157480314965" top="0.78740157480314965" bottom="0.78740157480314965" header="0.51181102362204722" footer="0.51181102362204722"/>
      <printOptions horizontalCentered="1"/>
      <pageSetup paperSize="9" orientation="portrait" cellComments="atEnd" r:id="rId1"/>
      <headerFooter alignWithMargins="0">
        <oddFooter xml:space="preserve">&amp;R&amp;7&amp;P (&amp;N)&amp;10
</oddFooter>
      </headerFooter>
      <autoFilter ref="A1:A811" xr:uid="{00000000-0000-0000-0000-000000000000}"/>
    </customSheetView>
  </customSheetViews>
  <mergeCells count="72">
    <mergeCell ref="J90:M90"/>
    <mergeCell ref="J100:M100"/>
    <mergeCell ref="J107:M107"/>
    <mergeCell ref="J130:M130"/>
    <mergeCell ref="J45:M45"/>
    <mergeCell ref="J52:M52"/>
    <mergeCell ref="J60:M60"/>
    <mergeCell ref="J71:M71"/>
    <mergeCell ref="J80:M80"/>
    <mergeCell ref="S17:W17"/>
    <mergeCell ref="S26:W26"/>
    <mergeCell ref="S37:W37"/>
    <mergeCell ref="S45:W45"/>
    <mergeCell ref="S52:W52"/>
    <mergeCell ref="S60:W60"/>
    <mergeCell ref="S71:W71"/>
    <mergeCell ref="X60:AB60"/>
    <mergeCell ref="AH60:AL60"/>
    <mergeCell ref="X17:AB17"/>
    <mergeCell ref="X26:AB26"/>
    <mergeCell ref="X37:AB37"/>
    <mergeCell ref="X45:AB45"/>
    <mergeCell ref="X52:AB52"/>
    <mergeCell ref="X71:AB71"/>
    <mergeCell ref="AC17:AG17"/>
    <mergeCell ref="AC26:AG26"/>
    <mergeCell ref="AC37:AG37"/>
    <mergeCell ref="AC45:AG45"/>
    <mergeCell ref="AC52:AG52"/>
    <mergeCell ref="AC60:AG60"/>
    <mergeCell ref="AH17:AL17"/>
    <mergeCell ref="AH37:AL37"/>
    <mergeCell ref="AH45:AL45"/>
    <mergeCell ref="AH52:AL52"/>
    <mergeCell ref="AH26:AL26"/>
    <mergeCell ref="AC71:AG71"/>
    <mergeCell ref="X90:AB90"/>
    <mergeCell ref="AC90:AG90"/>
    <mergeCell ref="AH90:AL90"/>
    <mergeCell ref="S90:W90"/>
    <mergeCell ref="AH71:AL71"/>
    <mergeCell ref="X80:AB80"/>
    <mergeCell ref="AC80:AG80"/>
    <mergeCell ref="AH80:AL80"/>
    <mergeCell ref="S80:W80"/>
    <mergeCell ref="X130:AB130"/>
    <mergeCell ref="AC130:AG130"/>
    <mergeCell ref="AH130:AL130"/>
    <mergeCell ref="S130:W130"/>
    <mergeCell ref="AC100:AG100"/>
    <mergeCell ref="AH100:AL100"/>
    <mergeCell ref="X107:AB107"/>
    <mergeCell ref="AC107:AG107"/>
    <mergeCell ref="AH107:AL107"/>
    <mergeCell ref="X100:AB100"/>
    <mergeCell ref="S100:W100"/>
    <mergeCell ref="S107:W107"/>
    <mergeCell ref="O45:R45"/>
    <mergeCell ref="O52:R52"/>
    <mergeCell ref="O107:R107"/>
    <mergeCell ref="O130:R130"/>
    <mergeCell ref="O60:R60"/>
    <mergeCell ref="O71:R71"/>
    <mergeCell ref="O80:R80"/>
    <mergeCell ref="O90:R90"/>
    <mergeCell ref="O100:R100"/>
    <mergeCell ref="J26:M26"/>
    <mergeCell ref="J17:M17"/>
    <mergeCell ref="J37:M37"/>
    <mergeCell ref="O17:R17"/>
    <mergeCell ref="O26:R26"/>
    <mergeCell ref="O37:R37"/>
  </mergeCells>
  <printOptions horizontalCentered="1"/>
  <pageMargins left="0.9055118110236221" right="0.78740157480314965" top="0.78740157480314965" bottom="0.78740157480314965" header="0.51181102362204722" footer="0.51181102362204722"/>
  <pageSetup paperSize="9" scale="75" fitToHeight="0" orientation="landscape" cellComments="atEnd" r:id="rId2"/>
  <headerFooter alignWithMargins="0">
    <oddFooter xml:space="preserve">&amp;R&amp;7&amp;P (&amp;N)&amp;10
</oddFooter>
  </headerFooter>
  <rowBreaks count="2" manualBreakCount="2">
    <brk id="51" max="33" man="1"/>
    <brk id="89" max="3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59937D459A84D92427C4057C12326" ma:contentTypeVersion="4" ma:contentTypeDescription="Create a new document." ma:contentTypeScope="" ma:versionID="db08a5b70843e881aa350f93fb487e94">
  <xsd:schema xmlns:xsd="http://www.w3.org/2001/XMLSchema" xmlns:xs="http://www.w3.org/2001/XMLSchema" xmlns:p="http://schemas.microsoft.com/office/2006/metadata/properties" xmlns:ns3="d2cb921b-07d4-4674-af2b-55f1ef32302c" targetNamespace="http://schemas.microsoft.com/office/2006/metadata/properties" ma:root="true" ma:fieldsID="9173dbdd9c4ea89ded3a93c9c09e8e5a" ns3:_="">
    <xsd:import namespace="d2cb921b-07d4-4674-af2b-55f1ef3230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921b-07d4-4674-af2b-55f1ef32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C62659-16C9-49E3-9AFB-8D3124DD9B4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03F687F-C098-48DD-88C7-49E56788A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b921b-07d4-4674-af2b-55f1ef323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7111A1-6E22-44AF-B55F-5FB3772297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FE2348-B9DD-430D-9D3C-4AF665EDA09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2cb921b-07d4-4674-af2b-55f1ef32302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2019</vt:lpstr>
      <vt:lpstr>2018</vt:lpstr>
      <vt:lpstr>'2018'!Print_Area</vt:lpstr>
      <vt:lpstr>'2019'!Print_Area</vt:lpstr>
    </vt:vector>
  </TitlesOfParts>
  <Company>ProXecutive Consultants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Jonsson</dc:creator>
  <cp:lastModifiedBy>Jessica Brodén</cp:lastModifiedBy>
  <cp:lastPrinted>2020-04-16T13:10:14Z</cp:lastPrinted>
  <dcterms:created xsi:type="dcterms:W3CDTF">2010-01-19T20:11:25Z</dcterms:created>
  <dcterms:modified xsi:type="dcterms:W3CDTF">2020-04-16T13:11:15Z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0x01010000C59937D459A84D92427C4057C12326</vt:lpwstr>
  </property>
</Properties>
</file>